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tables/table1.xml" ContentType="application/vnd.openxmlformats-officedocument.spreadsheetml.table+xml"/>
  <Override PartName="/xl/drawings/drawing3.xml" ContentType="application/vnd.openxmlformats-officedocument.drawing+xml"/>
  <Override PartName="/xl/drawings/drawing4.xml" ContentType="application/vnd.openxmlformats-officedocument.drawing+xml"/>
  <Override PartName="/xl/ctrlProps/ctrlProp1.xml" ContentType="application/vnd.ms-excel.controlproperties+xml"/>
  <Override PartName="/xl/ctrlProps/ctrlProp2.xml" ContentType="application/vnd.ms-excel.controlproperties+xml"/>
  <Override PartName="/xl/ctrlProps/ctrlProp3.xml" ContentType="application/vnd.ms-excel.controlproperties+xml"/>
  <Override PartName="/xl/ctrlProps/ctrlProp4.xml" ContentType="application/vnd.ms-excel.controlproperties+xml"/>
  <Override PartName="/xl/ctrlProps/ctrlProp5.xml" ContentType="application/vnd.ms-excel.controlproperties+xml"/>
  <Override PartName="/xl/ctrlProps/ctrlProp6.xml" ContentType="application/vnd.ms-excel.controlproperties+xml"/>
  <Override PartName="/xl/ctrlProps/ctrlProp7.xml" ContentType="application/vnd.ms-excel.controlproperties+xml"/>
  <Override PartName="/xl/ctrlProps/ctrlProp8.xml" ContentType="application/vnd.ms-excel.controlproperties+xml"/>
  <Override PartName="/xl/ctrlProps/ctrlProp9.xml" ContentType="application/vnd.ms-excel.controlproperties+xml"/>
  <Override PartName="/xl/ctrlProps/ctrlProp10.xml" ContentType="application/vnd.ms-excel.controlproperties+xml"/>
  <Override PartName="/xl/ctrlProps/ctrlProp11.xml" ContentType="application/vnd.ms-excel.controlproperties+xml"/>
  <Override PartName="/xl/ctrlProps/ctrlProp12.xml" ContentType="application/vnd.ms-excel.controlproperties+xml"/>
  <Override PartName="/xl/ctrlProps/ctrlProp13.xml" ContentType="application/vnd.ms-excel.controlproperties+xml"/>
  <Override PartName="/xl/ctrlProps/ctrlProp14.xml" ContentType="application/vnd.ms-excel.controlproperties+xml"/>
  <Override PartName="/xl/ctrlProps/ctrlProp15.xml" ContentType="application/vnd.ms-excel.controlproperties+xml"/>
  <Override PartName="/xl/ctrlProps/ctrlProp16.xml" ContentType="application/vnd.ms-excel.controlproperties+xml"/>
  <Override PartName="/xl/ctrlProps/ctrlProp17.xml" ContentType="application/vnd.ms-excel.controlproperties+xml"/>
  <Override PartName="/xl/ctrlProps/ctrlProp18.xml" ContentType="application/vnd.ms-excel.controlproperties+xml"/>
  <Override PartName="/xl/ctrlProps/ctrlProp19.xml" ContentType="application/vnd.ms-excel.controlproperties+xml"/>
  <Override PartName="/xl/ctrlProps/ctrlProp20.xml" ContentType="application/vnd.ms-excel.controlproperties+xml"/>
  <Override PartName="/xl/ctrlProps/ctrlProp21.xml" ContentType="application/vnd.ms-excel.controlproperties+xml"/>
  <Override PartName="/xl/ctrlProps/ctrlProp22.xml" ContentType="application/vnd.ms-excel.controlproperties+xml"/>
  <Override PartName="/xl/ctrlProps/ctrlProp23.xml" ContentType="application/vnd.ms-excel.controlproperties+xml"/>
  <Override PartName="/xl/ctrlProps/ctrlProp24.xml" ContentType="application/vnd.ms-excel.controlproperties+xml"/>
  <Override PartName="/xl/ctrlProps/ctrlProp25.xml" ContentType="application/vnd.ms-excel.controlproperties+xml"/>
  <Override PartName="/xl/ctrlProps/ctrlProp26.xml" ContentType="application/vnd.ms-excel.controlproperties+xml"/>
  <Override PartName="/xl/ctrlProps/ctrlProp27.xml" ContentType="application/vnd.ms-excel.controlproperties+xml"/>
  <Override PartName="/xl/ctrlProps/ctrlProp28.xml" ContentType="application/vnd.ms-excel.controlproperties+xml"/>
  <Override PartName="/xl/ctrlProps/ctrlProp29.xml" ContentType="application/vnd.ms-excel.controlproperties+xml"/>
  <Override PartName="/xl/ctrlProps/ctrlProp30.xml" ContentType="application/vnd.ms-excel.controlproperties+xml"/>
  <Override PartName="/xl/ctrlProps/ctrlProp31.xml" ContentType="application/vnd.ms-excel.controlproperties+xml"/>
  <Override PartName="/xl/ctrlProps/ctrlProp32.xml" ContentType="application/vnd.ms-excel.controlproperties+xml"/>
  <Override PartName="/xl/ctrlProps/ctrlProp33.xml" ContentType="application/vnd.ms-excel.controlproperties+xml"/>
  <Override PartName="/xl/ctrlProps/ctrlProp34.xml" ContentType="application/vnd.ms-excel.controlproperties+xml"/>
  <Override PartName="/xl/ctrlProps/ctrlProp35.xml" ContentType="application/vnd.ms-excel.controlproperties+xml"/>
  <Override PartName="/xl/ctrlProps/ctrlProp36.xml" ContentType="application/vnd.ms-excel.controlproperties+xml"/>
  <Override PartName="/xl/ctrlProps/ctrlProp37.xml" ContentType="application/vnd.ms-excel.controlproperties+xml"/>
  <Override PartName="/xl/ctrlProps/ctrlProp38.xml" ContentType="application/vnd.ms-excel.controlproperties+xml"/>
  <Override PartName="/xl/ctrlProps/ctrlProp39.xml" ContentType="application/vnd.ms-excel.controlproperties+xml"/>
  <Override PartName="/xl/ctrlProps/ctrlProp40.xml" ContentType="application/vnd.ms-excel.controlproperties+xml"/>
  <Override PartName="/xl/ctrlProps/ctrlProp41.xml" ContentType="application/vnd.ms-excel.controlproperties+xml"/>
  <Override PartName="/xl/ctrlProps/ctrlProp42.xml" ContentType="application/vnd.ms-excel.controlproperties+xml"/>
  <Override PartName="/xl/ctrlProps/ctrlProp43.xml" ContentType="application/vnd.ms-excel.controlproperties+xml"/>
  <Override PartName="/xl/ctrlProps/ctrlProp44.xml" ContentType="application/vnd.ms-excel.controlproperties+xml"/>
  <Override PartName="/xl/ctrlProps/ctrlProp45.xml" ContentType="application/vnd.ms-excel.controlproperties+xml"/>
  <Override PartName="/xl/ctrlProps/ctrlProp46.xml" ContentType="application/vnd.ms-excel.controlproperties+xml"/>
  <Override PartName="/xl/ctrlProps/ctrlProp47.xml" ContentType="application/vnd.ms-excel.controlproperties+xml"/>
  <Override PartName="/xl/ctrlProps/ctrlProp48.xml" ContentType="application/vnd.ms-excel.controlproperties+xml"/>
  <Override PartName="/xl/ctrlProps/ctrlProp49.xml" ContentType="application/vnd.ms-excel.controlproperties+xml"/>
  <Override PartName="/xl/ctrlProps/ctrlProp50.xml" ContentType="application/vnd.ms-excel.controlproperties+xml"/>
  <Override PartName="/xl/ctrlProps/ctrlProp51.xml" ContentType="application/vnd.ms-excel.controlproperties+xml"/>
  <Override PartName="/xl/ctrlProps/ctrlProp52.xml" ContentType="application/vnd.ms-excel.controlproperties+xml"/>
  <Override PartName="/xl/ctrlProps/ctrlProp53.xml" ContentType="application/vnd.ms-excel.controlproperties+xml"/>
  <Override PartName="/xl/ctrlProps/ctrlProp54.xml" ContentType="application/vnd.ms-excel.controlproperties+xml"/>
  <Override PartName="/xl/ctrlProps/ctrlProp55.xml" ContentType="application/vnd.ms-excel.controlproperties+xml"/>
  <Override PartName="/xl/ctrlProps/ctrlProp56.xml" ContentType="application/vnd.ms-excel.controlproperties+xml"/>
  <Override PartName="/xl/ctrlProps/ctrlProp57.xml" ContentType="application/vnd.ms-excel.controlproperties+xml"/>
  <Override PartName="/xl/ctrlProps/ctrlProp58.xml" ContentType="application/vnd.ms-excel.controlproperties+xml"/>
  <Override PartName="/xl/ctrlProps/ctrlProp59.xml" ContentType="application/vnd.ms-excel.controlproperties+xml"/>
  <Override PartName="/xl/ctrlProps/ctrlProp60.xml" ContentType="application/vnd.ms-excel.controlproperties+xml"/>
  <Override PartName="/xl/ctrlProps/ctrlProp61.xml" ContentType="application/vnd.ms-excel.controlproperties+xml"/>
  <Override PartName="/xl/ctrlProps/ctrlProp62.xml" ContentType="application/vnd.ms-excel.controlproperties+xml"/>
  <Override PartName="/xl/ctrlProps/ctrlProp63.xml" ContentType="application/vnd.ms-excel.controlproperties+xml"/>
  <Override PartName="/xl/ctrlProps/ctrlProp64.xml" ContentType="application/vnd.ms-excel.controlproperties+xml"/>
  <Override PartName="/xl/ctrlProps/ctrlProp65.xml" ContentType="application/vnd.ms-excel.controlproperties+xml"/>
  <Override PartName="/xl/ctrlProps/ctrlProp66.xml" ContentType="application/vnd.ms-excel.controlproperties+xml"/>
  <Override PartName="/xl/ctrlProps/ctrlProp67.xml" ContentType="application/vnd.ms-excel.controlproperties+xml"/>
  <Override PartName="/xl/ctrlProps/ctrlProp68.xml" ContentType="application/vnd.ms-excel.controlproperties+xml"/>
  <Override PartName="/xl/ctrlProps/ctrlProp69.xml" ContentType="application/vnd.ms-excel.controlproperties+xml"/>
  <Override PartName="/xl/ctrlProps/ctrlProp70.xml" ContentType="application/vnd.ms-excel.controlproperties+xml"/>
  <Override PartName="/xl/ctrlProps/ctrlProp71.xml" ContentType="application/vnd.ms-excel.controlproperties+xml"/>
  <Override PartName="/xl/ctrlProps/ctrlProp72.xml" ContentType="application/vnd.ms-excel.controlproperties+xml"/>
  <Override PartName="/xl/ctrlProps/ctrlProp73.xml" ContentType="application/vnd.ms-excel.controlproperties+xml"/>
  <Override PartName="/xl/ctrlProps/ctrlProp74.xml" ContentType="application/vnd.ms-excel.controlproperties+xml"/>
  <Override PartName="/xl/ctrlProps/ctrlProp75.xml" ContentType="application/vnd.ms-excel.controlproperties+xml"/>
  <Override PartName="/xl/ctrlProps/ctrlProp76.xml" ContentType="application/vnd.ms-excel.controlproperties+xml"/>
  <Override PartName="/xl/ctrlProps/ctrlProp77.xml" ContentType="application/vnd.ms-excel.controlproperties+xml"/>
  <Override PartName="/xl/ctrlProps/ctrlProp78.xml" ContentType="application/vnd.ms-excel.controlproperties+xml"/>
  <Override PartName="/xl/ctrlProps/ctrlProp79.xml" ContentType="application/vnd.ms-excel.controlproperties+xml"/>
  <Override PartName="/xl/ctrlProps/ctrlProp80.xml" ContentType="application/vnd.ms-excel.controlproperties+xml"/>
  <Override PartName="/xl/ctrlProps/ctrlProp81.xml" ContentType="application/vnd.ms-excel.controlproperties+xml"/>
  <Override PartName="/xl/ctrlProps/ctrlProp82.xml" ContentType="application/vnd.ms-excel.controlproperties+xml"/>
  <Override PartName="/xl/ctrlProps/ctrlProp83.xml" ContentType="application/vnd.ms-excel.controlproperties+xml"/>
  <Override PartName="/xl/ctrlProps/ctrlProp84.xml" ContentType="application/vnd.ms-excel.controlproperties+xml"/>
  <Override PartName="/xl/ctrlProps/ctrlProp85.xml" ContentType="application/vnd.ms-excel.controlproperties+xml"/>
  <Override PartName="/xl/drawings/drawing5.xml" ContentType="application/vnd.openxmlformats-officedocument.drawing+xml"/>
  <Override PartName="/xl/ctrlProps/ctrlProp86.xml" ContentType="application/vnd.ms-excel.controlproperties+xml"/>
  <Override PartName="/xl/ctrlProps/ctrlProp87.xml" ContentType="application/vnd.ms-excel.controlproperties+xml"/>
  <Override PartName="/xl/ctrlProps/ctrlProp88.xml" ContentType="application/vnd.ms-excel.controlproperties+xml"/>
  <Override PartName="/xl/ctrlProps/ctrlProp89.xml" ContentType="application/vnd.ms-excel.controlproperties+xml"/>
  <Override PartName="/xl/ctrlProps/ctrlProp90.xml" ContentType="application/vnd.ms-excel.controlproperties+xml"/>
  <Override PartName="/xl/ctrlProps/ctrlProp91.xml" ContentType="application/vnd.ms-excel.controlproperties+xml"/>
  <Override PartName="/xl/ctrlProps/ctrlProp92.xml" ContentType="application/vnd.ms-excel.controlproperties+xml"/>
  <Override PartName="/xl/ctrlProps/ctrlProp93.xml" ContentType="application/vnd.ms-excel.controlproperties+xml"/>
  <Override PartName="/xl/ctrlProps/ctrlProp94.xml" ContentType="application/vnd.ms-excel.controlproperties+xml"/>
  <Override PartName="/xl/ctrlProps/ctrlProp95.xml" ContentType="application/vnd.ms-excel.controlproperties+xml"/>
  <Override PartName="/xl/ctrlProps/ctrlProp96.xml" ContentType="application/vnd.ms-excel.controlproperties+xml"/>
  <Override PartName="/xl/ctrlProps/ctrlProp97.xml" ContentType="application/vnd.ms-excel.controlproperties+xml"/>
  <Override PartName="/xl/ctrlProps/ctrlProp98.xml" ContentType="application/vnd.ms-excel.controlproperties+xml"/>
  <Override PartName="/xl/ctrlProps/ctrlProp99.xml" ContentType="application/vnd.ms-excel.controlproperties+xml"/>
  <Override PartName="/xl/ctrlProps/ctrlProp100.xml" ContentType="application/vnd.ms-excel.controlproperties+xml"/>
  <Override PartName="/xl/ctrlProps/ctrlProp101.xml" ContentType="application/vnd.ms-excel.controlproperties+xml"/>
  <Override PartName="/xl/ctrlProps/ctrlProp102.xml" ContentType="application/vnd.ms-excel.controlproperties+xml"/>
  <Override PartName="/xl/ctrlProps/ctrlProp103.xml" ContentType="application/vnd.ms-excel.controlproperties+xml"/>
  <Override PartName="/xl/ctrlProps/ctrlProp104.xml" ContentType="application/vnd.ms-excel.controlproperties+xml"/>
  <Override PartName="/xl/ctrlProps/ctrlProp105.xml" ContentType="application/vnd.ms-excel.controlproperties+xml"/>
  <Override PartName="/xl/ctrlProps/ctrlProp106.xml" ContentType="application/vnd.ms-excel.controlproperties+xml"/>
  <Override PartName="/xl/ctrlProps/ctrlProp107.xml" ContentType="application/vnd.ms-excel.controlproperties+xml"/>
  <Override PartName="/xl/ctrlProps/ctrlProp108.xml" ContentType="application/vnd.ms-excel.controlproperties+xml"/>
  <Override PartName="/xl/ctrlProps/ctrlProp109.xml" ContentType="application/vnd.ms-excel.controlproperties+xml"/>
  <Override PartName="/xl/ctrlProps/ctrlProp110.xml" ContentType="application/vnd.ms-excel.controlproperties+xml"/>
  <Override PartName="/xl/ctrlProps/ctrlProp111.xml" ContentType="application/vnd.ms-excel.controlproperties+xml"/>
  <Override PartName="/xl/ctrlProps/ctrlProp112.xml" ContentType="application/vnd.ms-excel.controlproperties+xml"/>
  <Override PartName="/xl/ctrlProps/ctrlProp113.xml" ContentType="application/vnd.ms-excel.controlproperties+xml"/>
  <Override PartName="/xl/ctrlProps/ctrlProp114.xml" ContentType="application/vnd.ms-excel.controlproperties+xml"/>
  <Override PartName="/xl/ctrlProps/ctrlProp115.xml" ContentType="application/vnd.ms-excel.controlproperties+xml"/>
  <Override PartName="/xl/ctrlProps/ctrlProp116.xml" ContentType="application/vnd.ms-excel.controlproperties+xml"/>
  <Override PartName="/xl/ctrlProps/ctrlProp117.xml" ContentType="application/vnd.ms-excel.controlproperties+xml"/>
  <Override PartName="/xl/ctrlProps/ctrlProp118.xml" ContentType="application/vnd.ms-excel.controlproperties+xml"/>
  <Override PartName="/xl/ctrlProps/ctrlProp119.xml" ContentType="application/vnd.ms-excel.controlproperties+xml"/>
  <Override PartName="/xl/ctrlProps/ctrlProp120.xml" ContentType="application/vnd.ms-excel.controlproperties+xml"/>
  <Override PartName="/xl/ctrlProps/ctrlProp121.xml" ContentType="application/vnd.ms-excel.controlproperties+xml"/>
  <Override PartName="/xl/ctrlProps/ctrlProp122.xml" ContentType="application/vnd.ms-excel.controlproperties+xml"/>
  <Override PartName="/xl/ctrlProps/ctrlProp123.xml" ContentType="application/vnd.ms-excel.controlproperties+xml"/>
  <Override PartName="/xl/ctrlProps/ctrlProp124.xml" ContentType="application/vnd.ms-excel.controlproperties+xml"/>
  <Override PartName="/xl/ctrlProps/ctrlProp125.xml" ContentType="application/vnd.ms-excel.controlproperties+xml"/>
  <Override PartName="/xl/ctrlProps/ctrlProp126.xml" ContentType="application/vnd.ms-excel.controlproperties+xml"/>
  <Override PartName="/xl/ctrlProps/ctrlProp127.xml" ContentType="application/vnd.ms-excel.controlproperties+xml"/>
  <Override PartName="/xl/ctrlProps/ctrlProp128.xml" ContentType="application/vnd.ms-excel.controlproperties+xml"/>
  <Override PartName="/xl/ctrlProps/ctrlProp129.xml" ContentType="application/vnd.ms-excel.controlproperties+xml"/>
  <Override PartName="/xl/ctrlProps/ctrlProp130.xml" ContentType="application/vnd.ms-excel.controlproperties+xml"/>
  <Override PartName="/xl/ctrlProps/ctrlProp131.xml" ContentType="application/vnd.ms-excel.controlproperties+xml"/>
  <Override PartName="/xl/ctrlProps/ctrlProp132.xml" ContentType="application/vnd.ms-excel.controlproperties+xml"/>
  <Override PartName="/xl/ctrlProps/ctrlProp133.xml" ContentType="application/vnd.ms-excel.controlproperties+xml"/>
  <Override PartName="/xl/ctrlProps/ctrlProp134.xml" ContentType="application/vnd.ms-excel.controlproperties+xml"/>
  <Override PartName="/xl/ctrlProps/ctrlProp135.xml" ContentType="application/vnd.ms-excel.controlproperties+xml"/>
  <Override PartName="/xl/ctrlProps/ctrlProp136.xml" ContentType="application/vnd.ms-excel.controlproperties+xml"/>
  <Override PartName="/xl/ctrlProps/ctrlProp137.xml" ContentType="application/vnd.ms-excel.controlproperties+xml"/>
  <Override PartName="/xl/ctrlProps/ctrlProp138.xml" ContentType="application/vnd.ms-excel.controlproperties+xml"/>
  <Override PartName="/xl/ctrlProps/ctrlProp139.xml" ContentType="application/vnd.ms-excel.controlproperties+xml"/>
  <Override PartName="/xl/ctrlProps/ctrlProp140.xml" ContentType="application/vnd.ms-excel.controlproperties+xml"/>
  <Override PartName="/xl/ctrlProps/ctrlProp141.xml" ContentType="application/vnd.ms-excel.controlproperties+xml"/>
  <Override PartName="/xl/ctrlProps/ctrlProp142.xml" ContentType="application/vnd.ms-excel.controlproperties+xml"/>
  <Override PartName="/xl/ctrlProps/ctrlProp143.xml" ContentType="application/vnd.ms-excel.controlproperties+xml"/>
  <Override PartName="/xl/ctrlProps/ctrlProp144.xml" ContentType="application/vnd.ms-excel.controlproperties+xml"/>
  <Override PartName="/xl/ctrlProps/ctrlProp145.xml" ContentType="application/vnd.ms-excel.controlproperties+xml"/>
  <Override PartName="/xl/ctrlProps/ctrlProp146.xml" ContentType="application/vnd.ms-excel.controlproperties+xml"/>
  <Override PartName="/xl/ctrlProps/ctrlProp147.xml" ContentType="application/vnd.ms-excel.controlproperties+xml"/>
  <Override PartName="/xl/ctrlProps/ctrlProp148.xml" ContentType="application/vnd.ms-excel.controlproperties+xml"/>
  <Override PartName="/xl/ctrlProps/ctrlProp149.xml" ContentType="application/vnd.ms-excel.controlproperties+xml"/>
  <Override PartName="/xl/ctrlProps/ctrlProp150.xml" ContentType="application/vnd.ms-excel.controlproperties+xml"/>
  <Override PartName="/xl/ctrlProps/ctrlProp151.xml" ContentType="application/vnd.ms-excel.controlproperties+xml"/>
  <Override PartName="/xl/ctrlProps/ctrlProp152.xml" ContentType="application/vnd.ms-excel.controlproperties+xml"/>
  <Override PartName="/xl/ctrlProps/ctrlProp153.xml" ContentType="application/vnd.ms-excel.controlproperties+xml"/>
  <Override PartName="/xl/ctrlProps/ctrlProp154.xml" ContentType="application/vnd.ms-excel.controlproperties+xml"/>
  <Override PartName="/xl/ctrlProps/ctrlProp155.xml" ContentType="application/vnd.ms-excel.controlproperties+xml"/>
  <Override PartName="/xl/ctrlProps/ctrlProp156.xml" ContentType="application/vnd.ms-excel.controlproperties+xml"/>
  <Override PartName="/xl/ctrlProps/ctrlProp157.xml" ContentType="application/vnd.ms-excel.controlproperties+xml"/>
  <Override PartName="/xl/ctrlProps/ctrlProp158.xml" ContentType="application/vnd.ms-excel.controlproperties+xml"/>
  <Override PartName="/xl/ctrlProps/ctrlProp159.xml" ContentType="application/vnd.ms-excel.controlproperties+xml"/>
  <Override PartName="/xl/ctrlProps/ctrlProp160.xml" ContentType="application/vnd.ms-excel.controlproperties+xml"/>
  <Override PartName="/xl/ctrlProps/ctrlProp161.xml" ContentType="application/vnd.ms-excel.controlproperties+xml"/>
  <Override PartName="/xl/ctrlProps/ctrlProp162.xml" ContentType="application/vnd.ms-excel.controlproperties+xml"/>
  <Override PartName="/xl/ctrlProps/ctrlProp163.xml" ContentType="application/vnd.ms-excel.controlproperties+xml"/>
  <Override PartName="/xl/ctrlProps/ctrlProp164.xml" ContentType="application/vnd.ms-excel.controlproperties+xml"/>
  <Override PartName="/xl/ctrlProps/ctrlProp165.xml" ContentType="application/vnd.ms-excel.controlproperties+xml"/>
  <Override PartName="/xl/drawings/drawing6.xml" ContentType="application/vnd.openxmlformats-officedocument.drawing+xml"/>
  <Override PartName="/xl/drawings/drawing7.xml" ContentType="application/vnd.openxmlformats-officedocument.drawing+xml"/>
  <Override PartName="/xl/comments1.xml" ContentType="application/vnd.openxmlformats-officedocument.spreadsheetml.comments+xml"/>
  <Override PartName="/xl/drawings/drawing8.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12"/>
  <workbookPr codeName="DieseArbeitsmappe" defaultThemeVersion="166925"/>
  <mc:AlternateContent xmlns:mc="http://schemas.openxmlformats.org/markup-compatibility/2006">
    <mc:Choice Requires="x15">
      <x15ac:absPath xmlns:x15ac="http://schemas.microsoft.com/office/spreadsheetml/2010/11/ac" url="/Users/lisahaas/Documents/Masterarbeit/"/>
    </mc:Choice>
  </mc:AlternateContent>
  <xr:revisionPtr revIDLastSave="0" documentId="13_ncr:1_{7720999F-6888-024A-BAD2-DBB4D86A4D56}" xr6:coauthVersionLast="46" xr6:coauthVersionMax="46" xr10:uidLastSave="{00000000-0000-0000-0000-000000000000}"/>
  <bookViews>
    <workbookView xWindow="0" yWindow="460" windowWidth="25440" windowHeight="14320" activeTab="2" xr2:uid="{B2A90147-8162-EA4F-BFA4-CBB83ED65581}"/>
  </bookViews>
  <sheets>
    <sheet name="Dashboard" sheetId="1" r:id="rId1"/>
    <sheet name="Benutzergruppen" sheetId="2" r:id="rId2"/>
    <sheet name="Kontextanalyse" sheetId="4" r:id="rId3"/>
    <sheet name="Systemanalyse" sheetId="12" r:id="rId4"/>
    <sheet name="Emotionsanalyse" sheetId="10" r:id="rId5"/>
    <sheet name="FAQ" sheetId="8" r:id="rId6"/>
    <sheet name="Einstellungen" sheetId="9" r:id="rId7"/>
    <sheet name="Auswertung" sheetId="6" r:id="rId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74" i="8" l="1"/>
  <c r="E16" i="2"/>
  <c r="E14" i="2"/>
  <c r="L38" i="10"/>
  <c r="B25" i="6"/>
  <c r="D9" i="6"/>
  <c r="E29" i="6"/>
  <c r="B29" i="6"/>
  <c r="B15" i="6"/>
  <c r="E15" i="6"/>
  <c r="B21" i="6"/>
  <c r="E21" i="6"/>
  <c r="B19" i="6"/>
  <c r="E19" i="6"/>
  <c r="C9" i="6"/>
  <c r="E9" i="6" s="1"/>
  <c r="E13" i="6"/>
  <c r="B13" i="6"/>
  <c r="F51" i="6"/>
  <c r="F50" i="6"/>
  <c r="F37" i="6"/>
  <c r="E52" i="6"/>
  <c r="G51" i="6"/>
  <c r="G50" i="6"/>
  <c r="G49" i="6"/>
  <c r="G48" i="6"/>
  <c r="G47" i="6"/>
  <c r="G46" i="6"/>
  <c r="G45" i="6"/>
  <c r="G44" i="6"/>
  <c r="G43" i="6"/>
  <c r="G42" i="6"/>
  <c r="G41" i="6"/>
  <c r="G40" i="6"/>
  <c r="G39" i="6"/>
  <c r="G38" i="6"/>
  <c r="G37" i="6"/>
  <c r="G36" i="6"/>
  <c r="F49" i="6"/>
  <c r="F48" i="6"/>
  <c r="F47" i="6"/>
  <c r="F46" i="6"/>
  <c r="F45" i="6"/>
  <c r="F44" i="6"/>
  <c r="F43" i="6"/>
  <c r="F42" i="6"/>
  <c r="F41" i="6"/>
  <c r="F40" i="6"/>
  <c r="F39" i="6"/>
  <c r="F38" i="6"/>
  <c r="F36" i="6"/>
  <c r="F35" i="6"/>
  <c r="G35" i="6" s="1"/>
  <c r="B52" i="6"/>
  <c r="B51" i="6"/>
  <c r="B50" i="6"/>
  <c r="B49" i="6"/>
  <c r="B48" i="6"/>
  <c r="B47" i="6"/>
  <c r="B46" i="6"/>
  <c r="B45" i="6"/>
  <c r="B44" i="6"/>
  <c r="E67" i="6"/>
  <c r="E66" i="6"/>
  <c r="E65" i="6"/>
  <c r="E64" i="6"/>
  <c r="E63" i="6"/>
  <c r="E62" i="6"/>
  <c r="E61" i="6"/>
  <c r="E60" i="6"/>
  <c r="E59" i="6"/>
  <c r="E58" i="6"/>
  <c r="B36" i="6"/>
  <c r="B37" i="6"/>
  <c r="B38" i="6"/>
  <c r="B39" i="6"/>
  <c r="B40" i="6"/>
  <c r="B41" i="6"/>
  <c r="B42" i="6"/>
  <c r="B43" i="6"/>
  <c r="B35" i="6"/>
  <c r="D58" i="6"/>
  <c r="P31" i="10" s="1"/>
  <c r="B32" i="10" s="1"/>
  <c r="D59" i="6"/>
  <c r="D60" i="6"/>
  <c r="D61" i="6"/>
  <c r="D62" i="6"/>
  <c r="D63" i="6"/>
  <c r="D64" i="6"/>
  <c r="D65" i="6"/>
  <c r="D66" i="6"/>
  <c r="D67" i="6"/>
  <c r="E15" i="2"/>
  <c r="E17" i="2"/>
  <c r="E18" i="2"/>
  <c r="E19" i="2"/>
  <c r="E20" i="2"/>
  <c r="E21" i="2"/>
  <c r="E22" i="2"/>
  <c r="K17" i="4"/>
  <c r="B21" i="4"/>
  <c r="K163" i="12" l="1"/>
  <c r="B163" i="12"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Microsoft Office User</author>
  </authors>
  <commentList>
    <comment ref="B4" authorId="0" shapeId="0" xr:uid="{DF2575BF-F89B-6D48-8468-925E3282A78F}">
      <text>
        <r>
          <rPr>
            <sz val="24"/>
            <color rgb="FF000000"/>
            <rFont val="Tahoma"/>
            <family val="2"/>
          </rPr>
          <t>Die Benutzertypen können bei Bedarf umbenannt oder angepasst werden. Die hier angegebenen Bezeichnungen werden in der Tabelle zu den Benutzergruppen im Auswahlfeld dementsprechend angezeigt.</t>
        </r>
      </text>
    </comment>
    <comment ref="B9" authorId="0" shapeId="0" xr:uid="{A85B30CD-705C-FA49-8053-8629F104E3D9}">
      <text>
        <r>
          <rPr>
            <sz val="24"/>
            <color rgb="FF000000"/>
            <rFont val="Tahoma"/>
            <family val="2"/>
          </rPr>
          <t>Die Benutzertypen können bei Bedarf umbenannt oder angepasst werden. Die hier angegebenen Bezeichnungen werden in der Tabelle zu den Benutzergruppen im Auswahlfeld dementsprechend angezeigt.</t>
        </r>
      </text>
    </comment>
  </commentList>
</comments>
</file>

<file path=xl/sharedStrings.xml><?xml version="1.0" encoding="utf-8"?>
<sst xmlns="http://schemas.openxmlformats.org/spreadsheetml/2006/main" count="192" uniqueCount="172">
  <si>
    <t>Sekundärer Benutzer</t>
  </si>
  <si>
    <t>Primärer Benutzer</t>
  </si>
  <si>
    <t>Indirekter Benutzer</t>
  </si>
  <si>
    <t>Bezeichnung der Benutzergruppe</t>
  </si>
  <si>
    <t>Benutzermerkmale</t>
  </si>
  <si>
    <t>Aufgaben</t>
  </si>
  <si>
    <t>Soziale Umgebung bei der Aufgabenerledigung</t>
  </si>
  <si>
    <t>Physische und technische Umgebung</t>
  </si>
  <si>
    <t>Benutzerklasse</t>
  </si>
  <si>
    <t>Benutzerklassen</t>
  </si>
  <si>
    <t>Wert</t>
  </si>
  <si>
    <t>Anwendungskontext</t>
  </si>
  <si>
    <t>An dieser Stelle können Sie den Anwendungskontext beschreiben, um den Benutzer für die Situation abzuholen und zu erläutern worum es geht.</t>
  </si>
  <si>
    <t>info@beispiel.de</t>
  </si>
  <si>
    <t>Bitte hier eingeben…</t>
  </si>
  <si>
    <t>1. Enthält das Programm alle für Ihre Aufgabe benötigten Funktionen?</t>
  </si>
  <si>
    <t>bitte hier eingeben…</t>
  </si>
  <si>
    <t>2. Müssen Sie Eingaben oder Dialogschritte machen, die eigentlich überflüssig wären?</t>
  </si>
  <si>
    <r>
      <rPr>
        <sz val="14"/>
        <color theme="1"/>
        <rFont val="Avenir Black"/>
        <family val="2"/>
      </rPr>
      <t>wenn „Ja“:</t>
    </r>
    <r>
      <rPr>
        <sz val="14"/>
        <color theme="1"/>
        <rFont val="Avenir Book"/>
        <family val="2"/>
      </rPr>
      <t xml:space="preserve">
Bitte benennen Sie die in ihren Augen überflüssigen Eingaben und Dialogschritte.</t>
    </r>
  </si>
  <si>
    <t>3. Finden Sie, dass der erforderliche Aufwand für Ihr Arbeitsergebnis jeweils angemessen ist?</t>
  </si>
  <si>
    <r>
      <rPr>
        <sz val="14"/>
        <color theme="1"/>
        <rFont val="Avenir Black"/>
        <family val="2"/>
      </rPr>
      <t>wenn „Nein“:</t>
    </r>
    <r>
      <rPr>
        <sz val="14"/>
        <color theme="1"/>
        <rFont val="Avenir Book"/>
        <family val="2"/>
      </rPr>
      <t xml:space="preserve">
In welcher Situation haben Sie schon mal gedacht: „Das könnte man auch mit weniger Aufwand bewerkstelligen.“</t>
    </r>
  </si>
  <si>
    <r>
      <rPr>
        <sz val="14"/>
        <color theme="1"/>
        <rFont val="Avenir Black"/>
        <family val="2"/>
      </rPr>
      <t>wenn „Ja“:</t>
    </r>
    <r>
      <rPr>
        <sz val="14"/>
        <color theme="1"/>
        <rFont val="Avenir Book"/>
        <family val="2"/>
      </rPr>
      <t xml:space="preserve">
Bitte benennen Sie diese Arbeiten.</t>
    </r>
  </si>
  <si>
    <r>
      <rPr>
        <sz val="14"/>
        <color theme="1"/>
        <rFont val="Avenir Black"/>
        <family val="2"/>
      </rPr>
      <t>wenn „Ja“:</t>
    </r>
    <r>
      <rPr>
        <sz val="14"/>
        <color theme="1"/>
        <rFont val="Avenir Book"/>
        <family val="2"/>
      </rPr>
      <t xml:space="preserve">
Beschreiben Sie bitte die Situationen, in denen Sie das Gefühl haben, umständlich „tricksen“ zu müssen, um Ihr Arbeitsergebnis zu erreichen.</t>
    </r>
  </si>
  <si>
    <t>4. Haben Sie das Gefühl, dass Sie Arbeiten machen müssen, die besser das Programm erledigen sollte?</t>
  </si>
  <si>
    <t>5. Müssen Sie sich mit Umwegen oder Tricks behelfen, um Ihre Arbeitsergebnisse so zu erzielen, wie Sie diese haben möchten?</t>
  </si>
  <si>
    <t>6. Finden Sie in dem Programm Hilfetexte, die Ihnen auch tatsächlich weiterhelfen?</t>
  </si>
  <si>
    <r>
      <rPr>
        <sz val="14"/>
        <color theme="1"/>
        <rFont val="Avenir Black"/>
        <family val="2"/>
      </rPr>
      <t xml:space="preserve">wenn „Nein“:
</t>
    </r>
    <r>
      <rPr>
        <sz val="14"/>
        <color theme="1"/>
        <rFont val="Avenir Book"/>
        <family val="2"/>
      </rPr>
      <t>Benennen Sie die Situationen, in denen Sie die Hilfeinformation nicht weitergebracht hat.</t>
    </r>
  </si>
  <si>
    <t>7. Sind die Informationen, die zur Erledigung der Aufgabe notwendig sind, auf dem Bildschirm übersichtlich verfügbar?</t>
  </si>
  <si>
    <r>
      <rPr>
        <sz val="14"/>
        <color theme="1"/>
        <rFont val="Avenir Black"/>
        <family val="2"/>
      </rPr>
      <t xml:space="preserve">Wenn „Nein“:
</t>
    </r>
    <r>
      <rPr>
        <sz val="14"/>
        <color theme="1"/>
        <rFont val="Avenir Book"/>
        <family val="2"/>
      </rPr>
      <t>Nennen Sie bitte die Informationen, die Sie benötigen, aber nicht „auf einen Blick“ zur Verfügung stehen.</t>
    </r>
  </si>
  <si>
    <t>8. Sind die Meldungen des Systems für Sie immer verständlich?</t>
  </si>
  <si>
    <r>
      <t xml:space="preserve">Wenn „Nein“:
</t>
    </r>
    <r>
      <rPr>
        <sz val="14"/>
        <color theme="1"/>
        <rFont val="Avenir Book"/>
        <family val="2"/>
      </rPr>
      <t>Nennen Sie die Situationen, in denen Ihnen unverständliche Meldungen aufgefallen sind.</t>
    </r>
  </si>
  <si>
    <r>
      <t xml:space="preserve">Wenn „Nein“:
</t>
    </r>
    <r>
      <rPr>
        <sz val="14"/>
        <color theme="1"/>
        <rFont val="Avenir Book"/>
        <family val="2"/>
      </rPr>
      <t>Nennen Sie bitte Arbeitsschritte, bei denen Ihnen eine andere Reihenfolge sinnvoller erscheinen würde.</t>
    </r>
  </si>
  <si>
    <r>
      <t xml:space="preserve">Wenn „Ja“:
</t>
    </r>
    <r>
      <rPr>
        <sz val="14"/>
        <color theme="1"/>
        <rFont val="Avenir Book"/>
        <family val="2"/>
      </rPr>
      <t>Nennen Sie bitte das Verhalten des Programms, das ungewollt auftritt.</t>
    </r>
  </si>
  <si>
    <t>9. Können Sie Ihre Arbeitsschritte in der Reihenfolge erledigen, die Ihnen am sinnvollsten erscheint?</t>
  </si>
  <si>
    <t>10. Macht das Programm manchmal etwas, ohne dass Sie es zu dem Zeitpunkt wollen?</t>
  </si>
  <si>
    <t>11. Können Sie bei Bedarf eine Aufgabe unterbrechen und später wieder fortsetzen, ohne alles neu eingeben zu müssen?</t>
  </si>
  <si>
    <r>
      <t xml:space="preserve">Wenn „Nein“:
</t>
    </r>
    <r>
      <rPr>
        <sz val="14"/>
        <color theme="1"/>
        <rFont val="Avenir Book"/>
        <family val="2"/>
      </rPr>
      <t>Schildern Sie bitte, in welcher Situation Sie durch eine Unterbrechung bereits eingegebene Daten wieder verloren haben.</t>
    </r>
  </si>
  <si>
    <t>12. Fühlen Sie sich in Ihrem Arbeitstempo durch das Programm manchmal gebremst, z. B. durch zu lange Wartezeiten?</t>
  </si>
  <si>
    <r>
      <t xml:space="preserve">Wenn „Ja“:
</t>
    </r>
    <r>
      <rPr>
        <sz val="14"/>
        <color theme="1"/>
        <rFont val="Avenir Book"/>
        <family val="2"/>
      </rPr>
      <t>Beschreiben Sie bitte die Situationen, in denen Sie gerne zügiger arbeiten würden.</t>
    </r>
  </si>
  <si>
    <t>13. Finden Sie Menüpunkte oder Funktionen dort, wo sie Ihrer Meinung nach auch sein sollten?</t>
  </si>
  <si>
    <r>
      <t xml:space="preserve">Wenn „Nein“:
</t>
    </r>
    <r>
      <rPr>
        <sz val="14"/>
        <color theme="1"/>
        <rFont val="Avenir Book"/>
        <family val="2"/>
      </rPr>
      <t>Nennen Sie bitte die konkrete Stelle im Menü oder in einer anderen Übersicht, in der die Anordnung der Information nicht Ihren Erwartungen entspricht.</t>
    </r>
  </si>
  <si>
    <t>14. Sind Sie manchmal überrascht, wie das Programm auf Ihre Eingabe reagiert?</t>
  </si>
  <si>
    <r>
      <t xml:space="preserve">Wenn „Ja“:
</t>
    </r>
    <r>
      <rPr>
        <sz val="14"/>
        <color theme="1"/>
        <rFont val="Avenir Book"/>
        <family val="2"/>
      </rPr>
      <t>Beschreiben Sie die Situationen, in denen Sie über die Reaktionen des Systems erstaunt sind.</t>
    </r>
  </si>
  <si>
    <t>15. Bekommen Sie bei fehlerhaften Eingaben Korrekturhinweise?</t>
  </si>
  <si>
    <r>
      <t xml:space="preserve">Wenn „Nein“:
</t>
    </r>
    <r>
      <rPr>
        <sz val="14"/>
        <color theme="1"/>
        <rFont val="Avenir Book"/>
        <family val="2"/>
      </rPr>
      <t>Nennen Sie bitte Situationen, in denen Sie sich vielleicht wünschen würden, dass das Programm Ihnen einen Vorschlag für eine richtige Eingabe macht</t>
    </r>
    <r>
      <rPr>
        <sz val="14"/>
        <color theme="1"/>
        <rFont val="Avenir Black"/>
        <family val="2"/>
      </rPr>
      <t>.</t>
    </r>
  </si>
  <si>
    <r>
      <t xml:space="preserve">Wenn „Nein“:
</t>
    </r>
    <r>
      <rPr>
        <sz val="14"/>
        <color theme="1"/>
        <rFont val="Avenir Book"/>
        <family val="2"/>
      </rPr>
      <t>Nennen Sie die Situationen, in denen Sie der Software nicht trauen oder Sie einen "Absturz" befürchten.</t>
    </r>
  </si>
  <si>
    <r>
      <t xml:space="preserve">Wenn „Nein“:
</t>
    </r>
    <r>
      <rPr>
        <sz val="14"/>
        <color theme="1"/>
        <rFont val="Avenir Book"/>
        <family val="2"/>
      </rPr>
      <t>Nennen Sie die Stellen, bei denen Ihnen das Arbeiten mit dem Programm schwer fällt.</t>
    </r>
  </si>
  <si>
    <r>
      <rPr>
        <sz val="14"/>
        <color theme="1"/>
        <rFont val="Avenir Black"/>
        <family val="2"/>
      </rPr>
      <t>wenn „Nein“:</t>
    </r>
    <r>
      <rPr>
        <sz val="14"/>
        <color theme="1"/>
        <rFont val="Avenir Book"/>
        <family val="2"/>
      </rPr>
      <t xml:space="preserve">
Bitte benennen Sie den Arbeitsschritt, bei dem Sie sich wünschen würden, dass das
Programm „mehr kann“, als gerade möglich ist.</t>
    </r>
  </si>
  <si>
    <t xml:space="preserve"> </t>
  </si>
  <si>
    <t>1. Wählen Sie bitte die Benutzergruppe aus, welcher Sie sich zuordnen würden.</t>
  </si>
  <si>
    <t>5. In welcher physischen Umgebung führen Sie Ihre Tätigkeit aus?</t>
  </si>
  <si>
    <t xml:space="preserve">6. Wer (bzw. welches Ereignis) bestimmt, was zu tun ist? (Wer trifft die Auswahl der Aufgabe? Selbständigkeit der Bearbeitung, Arbeitsteilung, externe Datenquellen) </t>
  </si>
  <si>
    <t>Benötigen Sie z.B. einen zweiten Bildschirm, eine bestimmte Software, eine ruhige Umgebung…</t>
  </si>
  <si>
    <t>8. Welche Arbeitsschritte kehren häufig wieder? Ist eine Automatisierung gewünscht  bzw. erforderlich?</t>
  </si>
  <si>
    <t>Müssen Sie z.B. immer wieder die selbe Eingabe tätigen ….</t>
  </si>
  <si>
    <t xml:space="preserve">9. Kommt es vor, dass mehrere Benutzer gleichzeitig an dem gleichen Objekt (z. B. Vorgang, Akte, Dokument, Datensatz) arbeiten müssen? </t>
  </si>
  <si>
    <t>Müssen Sie z.B.  gleichzeitig mit einem Kollegen, Daten in einer Datei eingeben…</t>
  </si>
  <si>
    <t>10. Welche wichtigen Sonderfälle müssen berücksichtigt werden? Fallen Ihnen hier spontan welche ein?</t>
  </si>
  <si>
    <t xml:space="preserve">12. Welche Stressfaktoren gibt es und wie gehen Sie damit um? </t>
  </si>
  <si>
    <t xml:space="preserve">Kurze Beschreibung </t>
  </si>
  <si>
    <t>Hinweis</t>
  </si>
  <si>
    <t>Hinweistext</t>
  </si>
  <si>
    <t>Bitte hier unbedingt eine kurze Beschreibung einfügen. Diese Benutzergruppe füllt den Leitfaden nicht aus.</t>
  </si>
  <si>
    <t>Bitte 5 Benutzer dieser Benutzergruppe rekrutieren</t>
  </si>
  <si>
    <t>einfach</t>
  </si>
  <si>
    <t>kompliziert</t>
  </si>
  <si>
    <t>unpraktisch</t>
  </si>
  <si>
    <t>direkt</t>
  </si>
  <si>
    <t>vorraussagbar</t>
  </si>
  <si>
    <t>unberechenbar</t>
  </si>
  <si>
    <t>verwirrend</t>
  </si>
  <si>
    <t>übersichtlich</t>
  </si>
  <si>
    <t>Welcher Altersgruppe gehören Sie an?</t>
  </si>
  <si>
    <t xml:space="preserve">Altersgruppen </t>
  </si>
  <si>
    <t>Unter 20</t>
  </si>
  <si>
    <t>20 bis 40</t>
  </si>
  <si>
    <t>40 bis 60</t>
  </si>
  <si>
    <t>über 60</t>
  </si>
  <si>
    <t>Welchem Geschlecht gehören Sie an?</t>
  </si>
  <si>
    <t>Geschlechter</t>
  </si>
  <si>
    <t>weiblich</t>
  </si>
  <si>
    <t>männlich</t>
  </si>
  <si>
    <t>divers</t>
  </si>
  <si>
    <t>behindernd</t>
  </si>
  <si>
    <t>unterstützend</t>
  </si>
  <si>
    <t>effizient</t>
  </si>
  <si>
    <t>gestresst</t>
  </si>
  <si>
    <t>gelassen</t>
  </si>
  <si>
    <t>praktisch</t>
  </si>
  <si>
    <t>umständlich</t>
  </si>
  <si>
    <t>selbstsicher</t>
  </si>
  <si>
    <t>unsicher</t>
  </si>
  <si>
    <t>glücklich</t>
  </si>
  <si>
    <t>unglücklich</t>
  </si>
  <si>
    <t>Wie empfinden Sie die Aufgabe/Tätigkeit bzw. das System …</t>
  </si>
  <si>
    <t>Ausprägung</t>
  </si>
  <si>
    <t>Semantisches Differential</t>
  </si>
  <si>
    <t>Ergebnisse der Emotionsanalyse</t>
  </si>
  <si>
    <t>selbsticher/unsicher</t>
  </si>
  <si>
    <t>Ergebnisse der Nutzungskontextanalyse</t>
  </si>
  <si>
    <t>glücklich/unglücklich</t>
  </si>
  <si>
    <t>gelassen/gestresst</t>
  </si>
  <si>
    <t>vorraussagbar/unberechenbar</t>
  </si>
  <si>
    <t>praktisch/unpraktisch</t>
  </si>
  <si>
    <t xml:space="preserve">direkt/umständlich </t>
  </si>
  <si>
    <t>einfach/kompliziert</t>
  </si>
  <si>
    <t>behindernd/unterstützend</t>
  </si>
  <si>
    <t>übersichtlich/verwirrend</t>
  </si>
  <si>
    <t>effizient/ineffizient</t>
  </si>
  <si>
    <t>Ergebnisse der Programmanalyse</t>
  </si>
  <si>
    <t>Frage</t>
  </si>
  <si>
    <t>Antwort</t>
  </si>
  <si>
    <t>Benutzerauswahl (wird von  Emotionsanalyse übernommen)</t>
  </si>
  <si>
    <t>16. Können Sie am Computer alles so einstellen, dass Ihnen das Lesen und Arbeiten leichter fällt?</t>
  </si>
  <si>
    <t>17. Arbeitet das Programm während der Ausführung Ihrer Aufgabe immer stabil und zuverlässig?</t>
  </si>
  <si>
    <t>18. Gibt es sonst noch etwas das hier zu Sprache kommen sollte und noch nicht erwähnt wurde? Dann können Sie dies hier ergänzen.</t>
  </si>
  <si>
    <t>Benutzerauswahl (wird von Kontextanalyse übernommen, nicht ändern)</t>
  </si>
  <si>
    <t>Kommentar</t>
  </si>
  <si>
    <t>Altersgruppe</t>
  </si>
  <si>
    <t>Tätigkeit</t>
  </si>
  <si>
    <t>Tätigkeit &amp; Aufgaben</t>
  </si>
  <si>
    <t>Umgebung</t>
  </si>
  <si>
    <t>Tätigkeitsorganisation</t>
  </si>
  <si>
    <t>Hilfsmittel</t>
  </si>
  <si>
    <t>Gemeinsames Arbeiten an Dokumenten</t>
  </si>
  <si>
    <t>Wiederkehrende Arbeitsschritte</t>
  </si>
  <si>
    <t>7. Welche Hilfsmittel sind erforderlich (für die Aufgabenbewältigung / zur Softwarenutzung)? Welche davon fehlen ggf., welche sind zusätzlich gewünscht?</t>
  </si>
  <si>
    <t>Organisation</t>
  </si>
  <si>
    <t>Organisationsziele</t>
  </si>
  <si>
    <t>Sonderfälle</t>
  </si>
  <si>
    <t>Stressfaktoren</t>
  </si>
  <si>
    <t>Sonderfälle und Stressfaktoren</t>
  </si>
  <si>
    <t>Subjektive  Wichtigkeit</t>
  </si>
  <si>
    <t>z.B. Erfassung des Posteingangs mit Hilfe eines elektronischen Systems.</t>
  </si>
  <si>
    <t>z.B. 1. Post öffnen 2. Post prüfen 3. Post kategorisieren …</t>
  </si>
  <si>
    <t>z.B. an einem Schreibtisch in einem Großraumbüro…</t>
  </si>
  <si>
    <t>z.B. der Vorgesetzte legt fest, dass die Post in bestimmte Kategorien eingeteilt werden soll…</t>
  </si>
  <si>
    <t>z.B. Es gibt bestimmte Briefe die sofort weitergegeben werden müssen…</t>
  </si>
  <si>
    <t>z.B. Eine schnelle und effiziente Bearbeitung des Posteingangs…</t>
  </si>
  <si>
    <t>z.B. Bei besonderen Briefen muss jedes mal per Telefon eine Genehmigung vom Adressat eingeholt werden…</t>
  </si>
  <si>
    <t>Wie stark fühlen Sie sich bei der Durchführung der Aufgabe oder der Verwendung des Systems …</t>
  </si>
  <si>
    <t>Beschreibung der Benutzergruppe</t>
  </si>
  <si>
    <t>Bitte führen Sie nach der vollständigen Eingaben die folgenden Schritte aus:</t>
  </si>
  <si>
    <t>Nachdem alle Daten und Informationen der Benutzer gesammelt wurden, werden die Daten zusammengetragen, gesichtet und ausgewertet. Durch die gesammelten Benutzerdaten lassen sich Schlüsse, Erfordernisse und Nutzungsanforderungen an das System ableiten. Diese fliesen dann direkt in das Design und die Entwicklung des Systems und ist optimal an die Bedürfnisse der Benutzer angepasst.</t>
  </si>
  <si>
    <t>Wie wird mit den Daten und Informationen fortgefahren?</t>
  </si>
  <si>
    <t xml:space="preserve">Die ausgefüllten Excel-Leitfäden werden von allen Benutzern gesammelt. Anschließend werden die Daten gesichtet und zusammengeführt. Dabei werden die Daten und Informationen streng vertraulich und anonym behandelt. </t>
  </si>
  <si>
    <t>Warum werden Fragen zu meinen Emotionen und meinem Empfinden gestellt?</t>
  </si>
  <si>
    <t>Die Analyse der Emotionen ermöglicht eine detaillierte Einschätzung der aktuellen Situation. Mit Hilfe der Emotionen können einzelne Angaben und Ergebnisse besser interpretiert werden. Dies ermöglicht es die gesamte User Experience zu optimieren.</t>
  </si>
  <si>
    <t>Was muss ich in dieser Excel alles ausfüllen und beantworten?</t>
  </si>
  <si>
    <t xml:space="preserve">Jede Benutzergruppe dieses Excel hat ihre eigene Farbe. Im Tabellenblatt Dashboard werden zwei Kacheln angezeigt. Jede Kachel hat eine individuelle Beschriftung und Farbe. Wählen Sie einfach die Kachel aus, welcher Sie sich angehörig fühlen und folgen Sie den dort beschriebenen Anweisungen. Alle Tabellenblätter die in der Farbe Ihrer Kachel eingefärtb sind, sind für Sie bestimmt und erfordern Ihre Eingabe bzw. Bearbeitung. </t>
  </si>
  <si>
    <t>UX-Verantwortlicher</t>
  </si>
  <si>
    <t>Auftraggeber/Kunde</t>
  </si>
  <si>
    <t>Endbenutzer</t>
  </si>
  <si>
    <t xml:space="preserve">Der UX-Verantwortliche übergibt zu Beginn die leere Excel an den Auftraggeber/Kunden. Dieser füllt die entsprechende Tabelle zu den "Benutzergruppen" aus und verteilt anschließend den Leitfaden an die entsprechenden Endbenutzer. Diese bearbeiten die Tabellenblätter "Kontextanalyse", "Programmanalyse" und "Emotionsanalyse" und beantworten die entsprechenden Fragen. Im Anschluss werden die befüllten Excel-Leitfäden von den einzelnen Endbenutzern an den UX-Verantwortlichen weitergeileitet. Dieser sammelt die einzelenn Leitfäden, sichtet sie und wertet sie dementsprechend aus. </t>
  </si>
  <si>
    <r>
      <rPr>
        <sz val="14"/>
        <color theme="1"/>
        <rFont val="Avenir Black"/>
        <family val="2"/>
      </rPr>
      <t>Bitte denken Sie beim Ausfüllen des Fragebogens an das Programm/System, dass Sie zur Ausführung Ihrer Aufgabe verwenden.</t>
    </r>
    <r>
      <rPr>
        <sz val="14"/>
        <color theme="1"/>
        <rFont val="Avenir Book"/>
        <family val="2"/>
      </rPr>
      <t xml:space="preserve"> Nur solche Fragen sind zu beantworten, die im Zusammenhang mit dieser Aufgabe bedeutsam sind. Wenn Sie feststellen, dass einige Fragen mit der genannten Aufgabe inhaltlich nichts zu tun haben, so kreuzen Sie rechts </t>
    </r>
    <r>
      <rPr>
        <b/>
        <sz val="14"/>
        <color theme="1"/>
        <rFont val="Avenir Black"/>
        <family val="2"/>
      </rPr>
      <t>„Die Frage trifft nicht zu“</t>
    </r>
    <r>
      <rPr>
        <sz val="14"/>
        <color theme="1"/>
        <rFont val="Avenir Book"/>
        <family val="2"/>
      </rPr>
      <t xml:space="preserve"> an. Beim Ausfüllen können Sie auf Mängel hinweisen. Falls sie diese als </t>
    </r>
    <r>
      <rPr>
        <sz val="14"/>
        <color theme="1"/>
        <rFont val="Avenir Black"/>
        <family val="2"/>
      </rPr>
      <t>sehr störend oder belastend</t>
    </r>
    <r>
      <rPr>
        <sz val="14"/>
        <color theme="1"/>
        <rFont val="Avenir Book"/>
        <family val="2"/>
      </rPr>
      <t xml:space="preserve"> erleben, können Sie dies unterhalb des Antwortfeldes anhaken.</t>
    </r>
  </si>
  <si>
    <r>
      <rPr>
        <b/>
        <sz val="14"/>
        <color rgb="FF000000"/>
        <rFont val="Avenir Book"/>
        <family val="2"/>
      </rPr>
      <t>Versetzen Sie sich bitte in die Aufgaben Ihrer Tätigkeit beziehungsweise an das bestehende System</t>
    </r>
    <r>
      <rPr>
        <sz val="14"/>
        <color rgb="FF000000"/>
        <rFont val="Avenir Book"/>
        <family val="2"/>
      </rPr>
      <t xml:space="preserve">                                                                         und wählen Sie die Elemente nach Ihrem Empfinden aus.</t>
    </r>
  </si>
  <si>
    <t>d</t>
  </si>
  <si>
    <t>Warum UX?</t>
  </si>
  <si>
    <t>User Experience ist als Thema nicht neu. Der Wunsch, die Nutzererfahrung zu verbessern, ist so alt wie das Konzept der Bedienoberfläche selbst. Durch die fortschreitende Digitalisierung und den damit einhergehenden Siegeszug von Smartphones, Tablets und ihren Apps erhalten Überlegungen zu Nutzerfreundlichkeit und Effizienz in der Benutzung aber mehr Aktualität denn je. Wenn doch privat Buchungen, Bestellungen und die Anzeige von Wetter- und Verkehrsdaten so einfach ist, betrifft es die Erwartung im Businessumfeld ganz genauso. Meist sind diese sogar noch viel komplexer. Umso wichtiger ist es, diese Diskrepanz zu verringern.
Durch User Experience wird dafür gesorgt, dass die Benutzer Ihrer Dienste und Angebote die Anwendungen beherrschen, statt von diesen beherrscht zu werden. User Experience sorgt für Spaß bei der Benutzung – denn begeisterte Mitarbeiter sind produktive Mitarbeiter, die ihre Aufgaben gezielter, schneller und mit höherer Qualität erfüllen. Begeisterte Kunden und Kontakte sind treue Fans und Botschafter Ihrer Marke, Ihrer Services und Produkte.</t>
  </si>
  <si>
    <t>Wie wird der Leitfaden verwendet?</t>
  </si>
  <si>
    <t>Die gesamte Excel ist in drei Farben eingeteilt. Je nach dem welcher Benutzergruppe Sie sich zugeordnet fühlen, sind die entsprechenden Tabellenblätter in der Farbe ihrer Benutzergruppe für Sie vorgesehen. Sind Sie besipielsweiße ein Endbenutzer, weil Sie das zukünfitge System verwenden werden, dann ist alles dass diese Farbe enthält, für Sie vorgesehen. Wählen Sie im Dashboard (das erste Tabellenblatt) die Kachel mit der Beschriftung "Endbenutzer" aus, und befolgen Sie einfach die Anweisungen. Alle Elemente in dieser Farbe, werden vom UX-Verantwortlichen gepflegt bzw. sind zur Übersicht für den UX-Verantwortlichen vorgesehen. Bitte machen Sie auf diesen Tabellenblättern keine Änderungen.</t>
  </si>
  <si>
    <t>Wie geht es weiter, nachdem die Leitfäden zurückgeschickt wurden?</t>
  </si>
  <si>
    <t>An wen kann ich mich bei weiteren Fragen wenden?</t>
  </si>
  <si>
    <t>Kontaktinformationen</t>
  </si>
  <si>
    <t xml:space="preserve">Max Mustermann	
0111 22939482	
Musterfirma GmbH	
info@musterbeispiel.de	</t>
  </si>
  <si>
    <t>Link/Speicherort</t>
  </si>
  <si>
    <t xml:space="preserve">11. Welche Unternehmensziele gibt es im Hinblick auf Ihre Tätigkeit? </t>
  </si>
  <si>
    <t>Wie lautet Ihre Berufsbezeichnung?</t>
  </si>
  <si>
    <t>2. Formulieren Sie die Tätigkeit in Bezug auf den oben aufgeführten Anwendungskontext in ein bis zwei Sätzen.</t>
  </si>
  <si>
    <t>3. Aus welchen Aufgaben und Arbeitsschritten ist diese Tätigkeit zusammengesetzt? Gibt es dabei eine feste Reihenfolge?</t>
  </si>
  <si>
    <t>zeitaufwendig</t>
  </si>
  <si>
    <t>Wie schätzen Sie Ihre Erfahrung bei Ihrer Tätigkeit ein?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</si>
</sst>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2" x14ac:knownFonts="1">
    <font>
      <sz val="12"/>
      <color theme="1"/>
      <name val="Calibri"/>
      <family val="2"/>
      <scheme val="minor"/>
    </font>
    <font>
      <sz val="26"/>
      <color theme="1"/>
      <name val="Avenir Black"/>
      <family val="2"/>
    </font>
    <font>
      <sz val="26"/>
      <color theme="1"/>
      <name val="Avenir Book"/>
      <family val="2"/>
    </font>
    <font>
      <sz val="12"/>
      <color theme="1"/>
      <name val="Avenir Book"/>
      <family val="2"/>
    </font>
    <font>
      <sz val="24"/>
      <color rgb="FF000000"/>
      <name val="Tahoma"/>
      <family val="2"/>
    </font>
    <font>
      <b/>
      <sz val="26"/>
      <color theme="0"/>
      <name val="Avenir Book"/>
      <family val="2"/>
    </font>
    <font>
      <u/>
      <sz val="12"/>
      <color theme="10"/>
      <name val="Calibri"/>
      <family val="2"/>
      <scheme val="minor"/>
    </font>
    <font>
      <sz val="26"/>
      <color rgb="FF000000"/>
      <name val="Avenir Book"/>
      <family val="2"/>
    </font>
    <font>
      <b/>
      <sz val="26"/>
      <color rgb="FF000000"/>
      <name val="Avenir Book"/>
      <family val="2"/>
    </font>
    <font>
      <b/>
      <sz val="26"/>
      <color theme="1"/>
      <name val="Avenir Book"/>
      <family val="2"/>
    </font>
    <font>
      <b/>
      <sz val="26"/>
      <color rgb="FF000000"/>
      <name val="Avenir Black"/>
      <family val="2"/>
    </font>
    <font>
      <sz val="28"/>
      <color theme="1"/>
      <name val="Avenir Book"/>
      <family val="2"/>
    </font>
    <font>
      <u/>
      <sz val="26"/>
      <color theme="1"/>
      <name val="Avenir Book"/>
      <family val="2"/>
    </font>
    <font>
      <sz val="16"/>
      <color theme="1"/>
      <name val="Avenir Book"/>
      <family val="2"/>
    </font>
    <font>
      <sz val="14"/>
      <color theme="1"/>
      <name val="Avenir Book"/>
      <family val="2"/>
    </font>
    <font>
      <sz val="14"/>
      <color theme="1"/>
      <name val="Avenir Black"/>
      <family val="2"/>
    </font>
    <font>
      <sz val="14"/>
      <color rgb="FF000000"/>
      <name val="Avenir Book"/>
      <family val="2"/>
    </font>
    <font>
      <sz val="16"/>
      <color rgb="FF000000"/>
      <name val="Avenir Book"/>
      <family val="2"/>
    </font>
    <font>
      <b/>
      <sz val="14"/>
      <color rgb="FF000000"/>
      <name val="Avenir Book"/>
      <family val="2"/>
    </font>
    <font>
      <sz val="14"/>
      <color rgb="FF000000"/>
      <name val="Avenir Black"/>
      <family val="2"/>
    </font>
    <font>
      <b/>
      <sz val="18"/>
      <color rgb="FFF59C00"/>
      <name val="Avenir Black"/>
      <family val="2"/>
    </font>
    <font>
      <sz val="13"/>
      <color rgb="FF000000"/>
      <name val="Lucida Grande"/>
      <family val="2"/>
    </font>
    <font>
      <sz val="14"/>
      <color theme="0"/>
      <name val="Avenir Book"/>
      <family val="2"/>
    </font>
    <font>
      <sz val="14"/>
      <color rgb="FF4650B3"/>
      <name val="Avenir Book"/>
      <family val="2"/>
    </font>
    <font>
      <sz val="16"/>
      <color theme="1"/>
      <name val="Avenir Black"/>
      <family val="2"/>
    </font>
    <font>
      <sz val="12"/>
      <color rgb="FF000000"/>
      <name val="Calibri"/>
      <family val="2"/>
    </font>
    <font>
      <b/>
      <sz val="14"/>
      <color theme="0"/>
      <name val="Avenir Book"/>
      <family val="2"/>
    </font>
    <font>
      <sz val="26"/>
      <color theme="0"/>
      <name val="Avenir Book"/>
      <family val="2"/>
    </font>
    <font>
      <sz val="20"/>
      <color rgb="FFF59C00"/>
      <name val="Avenir Book"/>
      <family val="2"/>
    </font>
    <font>
      <sz val="14"/>
      <color theme="1"/>
      <name val="Calibri"/>
      <family val="2"/>
      <scheme val="minor"/>
    </font>
    <font>
      <sz val="16"/>
      <color theme="1"/>
      <name val="Calibri"/>
      <family val="2"/>
      <scheme val="minor"/>
    </font>
    <font>
      <b/>
      <sz val="14"/>
      <color theme="1"/>
      <name val="Avenir Black"/>
      <family val="2"/>
    </font>
  </fonts>
  <fills count="8">
    <fill>
      <patternFill patternType="none"/>
    </fill>
    <fill>
      <patternFill patternType="gray125"/>
    </fill>
    <fill>
      <patternFill patternType="solid">
        <fgColor theme="0"/>
        <bgColor indexed="64"/>
      </patternFill>
    </fill>
    <fill>
      <patternFill patternType="solid">
        <fgColor rgb="FFADD5DD"/>
        <bgColor indexed="64"/>
      </patternFill>
    </fill>
    <fill>
      <patternFill patternType="solid">
        <fgColor rgb="FF304F57"/>
        <bgColor indexed="64"/>
      </patternFill>
    </fill>
    <fill>
      <patternFill patternType="solid">
        <fgColor rgb="FFF59C00"/>
        <bgColor indexed="64"/>
      </patternFill>
    </fill>
    <fill>
      <patternFill patternType="solid">
        <fgColor theme="0" tint="-0.14999847407452621"/>
        <bgColor indexed="64"/>
      </patternFill>
    </fill>
    <fill>
      <patternFill patternType="solid">
        <fgColor rgb="FFD5EBEC"/>
        <bgColor indexed="64"/>
      </patternFill>
    </fill>
  </fills>
  <borders count="40">
    <border>
      <left/>
      <right/>
      <top/>
      <bottom/>
      <diagonal/>
    </border>
    <border>
      <left style="thin">
        <color theme="1" tint="0.249977111117893"/>
      </left>
      <right style="thin">
        <color theme="1" tint="0.249977111117893"/>
      </right>
      <top style="thin">
        <color theme="1" tint="0.249977111117893"/>
      </top>
      <bottom style="thin">
        <color theme="1" tint="0.249977111117893"/>
      </bottom>
      <diagonal/>
    </border>
    <border>
      <left/>
      <right/>
      <top style="thin">
        <color theme="1" tint="0.249977111117893"/>
      </top>
      <bottom/>
      <diagonal/>
    </border>
    <border>
      <left/>
      <right style="thin">
        <color theme="1" tint="0.249977111117893"/>
      </right>
      <top style="thin">
        <color theme="1" tint="0.249977111117893"/>
      </top>
      <bottom/>
      <diagonal/>
    </border>
    <border>
      <left/>
      <right style="thin">
        <color theme="1" tint="0.249977111117893"/>
      </right>
      <top/>
      <bottom/>
      <diagonal/>
    </border>
    <border>
      <left/>
      <right/>
      <top/>
      <bottom style="thin">
        <color theme="1" tint="0.249977111117893"/>
      </bottom>
      <diagonal/>
    </border>
    <border>
      <left/>
      <right style="thin">
        <color theme="1" tint="0.249977111117893"/>
      </right>
      <top/>
      <bottom style="thin">
        <color theme="1" tint="0.249977111117893"/>
      </bottom>
      <diagonal/>
    </border>
    <border>
      <left style="thin">
        <color theme="1" tint="0.249977111117893"/>
      </left>
      <right/>
      <top/>
      <bottom style="thin">
        <color theme="1" tint="0.249977111117893"/>
      </bottom>
      <diagonal/>
    </border>
    <border>
      <left/>
      <right style="thin">
        <color theme="1" tint="0.249977111117893"/>
      </right>
      <top style="thin">
        <color theme="1" tint="0.249977111117893"/>
      </top>
      <bottom style="thin">
        <color theme="1" tint="0.249977111117893"/>
      </bottom>
      <diagonal/>
    </border>
    <border>
      <left style="thin">
        <color theme="1" tint="0.249977111117893"/>
      </left>
      <right/>
      <top style="thin">
        <color theme="1" tint="0.249977111117893"/>
      </top>
      <bottom style="thin">
        <color theme="1" tint="0.249977111117893"/>
      </bottom>
      <diagonal/>
    </border>
    <border>
      <left style="thin">
        <color theme="1" tint="0.249977111117893"/>
      </left>
      <right style="thin">
        <color theme="1" tint="0.249977111117893"/>
      </right>
      <top style="thin">
        <color theme="1" tint="0.249977111117893"/>
      </top>
      <bottom/>
      <diagonal/>
    </border>
    <border>
      <left style="thin">
        <color theme="1" tint="0.249977111117893"/>
      </left>
      <right/>
      <top style="thin">
        <color theme="1" tint="0.249977111117893"/>
      </top>
      <bottom/>
      <diagonal/>
    </border>
    <border>
      <left style="thin">
        <color theme="1" tint="0.249977111117893"/>
      </left>
      <right/>
      <top/>
      <bottom/>
      <diagonal/>
    </border>
    <border>
      <left/>
      <right/>
      <top style="thin">
        <color theme="1" tint="0.249977111117893"/>
      </top>
      <bottom style="thin">
        <color theme="1" tint="0.249977111117893"/>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style="thin">
        <color rgb="FF000000"/>
      </right>
      <top style="thin">
        <color indexed="64"/>
      </top>
      <bottom/>
      <diagonal/>
    </border>
    <border>
      <left style="thin">
        <color indexed="64"/>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theme="1" tint="0.249977111117893"/>
      </right>
      <top style="thin">
        <color indexed="64"/>
      </top>
      <bottom style="thin">
        <color theme="1" tint="0.249977111117893"/>
      </bottom>
      <diagonal/>
    </border>
    <border>
      <left style="thin">
        <color theme="1" tint="0.249977111117893"/>
      </left>
      <right style="thin">
        <color theme="1" tint="0.249977111117893"/>
      </right>
      <top/>
      <bottom style="thin">
        <color theme="1" tint="0.249977111117893"/>
      </bottom>
      <diagonal/>
    </border>
    <border>
      <left style="thin">
        <color theme="1" tint="0.249977111117893"/>
      </left>
      <right/>
      <top style="thin">
        <color indexed="64"/>
      </top>
      <bottom style="thin">
        <color indexed="64"/>
      </bottom>
      <diagonal/>
    </border>
    <border>
      <left/>
      <right style="thin">
        <color theme="1" tint="0.249977111117893"/>
      </right>
      <top style="thin">
        <color indexed="64"/>
      </top>
      <bottom style="thin">
        <color indexed="64"/>
      </bottom>
      <diagonal/>
    </border>
    <border>
      <left style="thin">
        <color indexed="64"/>
      </left>
      <right style="thin">
        <color theme="1" tint="0.249977111117893"/>
      </right>
      <top style="thin">
        <color theme="1" tint="0.249977111117893"/>
      </top>
      <bottom/>
      <diagonal/>
    </border>
    <border>
      <left style="thin">
        <color indexed="64"/>
      </left>
      <right/>
      <top style="thin">
        <color theme="1" tint="0.249977111117893"/>
      </top>
      <bottom/>
      <diagonal/>
    </border>
    <border>
      <left style="thin">
        <color indexed="64"/>
      </left>
      <right style="thin">
        <color theme="1" tint="0.249977111117893"/>
      </right>
      <top style="thin">
        <color indexed="64"/>
      </top>
      <bottom/>
      <diagonal/>
    </border>
    <border>
      <left style="thin">
        <color indexed="64"/>
      </left>
      <right/>
      <top style="thin">
        <color indexed="64"/>
      </top>
      <bottom style="thin">
        <color theme="1" tint="0.249977111117893"/>
      </bottom>
      <diagonal/>
    </border>
    <border>
      <left style="thin">
        <color theme="1" tint="0.249977111117893"/>
      </left>
      <right/>
      <top/>
      <bottom style="thin">
        <color indexed="64"/>
      </bottom>
      <diagonal/>
    </border>
  </borders>
  <cellStyleXfs count="2">
    <xf numFmtId="0" fontId="0" fillId="0" borderId="0"/>
    <xf numFmtId="0" fontId="6" fillId="0" borderId="0" applyNumberFormat="0" applyFill="0" applyBorder="0" applyAlignment="0" applyProtection="0"/>
  </cellStyleXfs>
  <cellXfs count="208">
    <xf numFmtId="0" fontId="0" fillId="0" borderId="0" xfId="0"/>
    <xf numFmtId="0" fontId="3" fillId="0" borderId="0" xfId="0" applyFont="1" applyBorder="1"/>
    <xf numFmtId="0" fontId="3" fillId="0" borderId="0" xfId="0" applyFont="1"/>
    <xf numFmtId="0" fontId="2" fillId="0" borderId="0" xfId="0" applyFont="1" applyBorder="1"/>
    <xf numFmtId="0" fontId="2" fillId="0" borderId="0" xfId="0" applyFont="1"/>
    <xf numFmtId="0" fontId="2" fillId="0" borderId="0" xfId="0" applyFont="1" applyBorder="1" applyAlignment="1">
      <alignment horizontal="center"/>
    </xf>
    <xf numFmtId="0" fontId="2" fillId="0" borderId="0" xfId="0" applyFont="1" applyAlignment="1">
      <alignment horizontal="center"/>
    </xf>
    <xf numFmtId="0" fontId="2" fillId="0" borderId="0" xfId="0" applyFont="1" applyBorder="1" applyAlignment="1">
      <alignment horizontal="center" vertical="center"/>
    </xf>
    <xf numFmtId="0" fontId="2" fillId="0" borderId="0" xfId="0" applyFont="1" applyAlignment="1">
      <alignment vertical="top" wrapText="1"/>
    </xf>
    <xf numFmtId="0" fontId="9" fillId="0" borderId="0" xfId="0" applyFont="1"/>
    <xf numFmtId="0" fontId="10" fillId="0" borderId="0" xfId="0" applyFont="1"/>
    <xf numFmtId="0" fontId="8" fillId="0" borderId="0" xfId="0" applyFont="1"/>
    <xf numFmtId="0" fontId="2" fillId="4" borderId="0" xfId="0" applyFont="1" applyFill="1" applyAlignment="1">
      <alignment horizontal="center" vertical="center"/>
    </xf>
    <xf numFmtId="0" fontId="11" fillId="2" borderId="0" xfId="0" applyFont="1" applyFill="1" applyAlignment="1">
      <alignment horizontal="left" vertical="center" wrapText="1"/>
    </xf>
    <xf numFmtId="0" fontId="11" fillId="2" borderId="0" xfId="0" applyFont="1" applyFill="1" applyAlignment="1">
      <alignment wrapText="1"/>
    </xf>
    <xf numFmtId="0" fontId="11" fillId="2" borderId="0" xfId="0" applyNumberFormat="1" applyFont="1" applyFill="1" applyAlignment="1">
      <alignment wrapText="1"/>
    </xf>
    <xf numFmtId="0" fontId="7" fillId="0" borderId="0" xfId="0" applyFont="1"/>
    <xf numFmtId="0" fontId="7" fillId="0" borderId="0" xfId="0" applyFont="1" applyAlignment="1">
      <alignment vertical="top" wrapText="1"/>
    </xf>
    <xf numFmtId="0" fontId="14" fillId="0" borderId="0" xfId="0" applyFont="1"/>
    <xf numFmtId="0" fontId="14" fillId="0" borderId="0" xfId="0" applyFont="1" applyAlignment="1">
      <alignment horizontal="center"/>
    </xf>
    <xf numFmtId="0" fontId="14" fillId="0" borderId="0" xfId="0" applyFont="1" applyAlignment="1">
      <alignment vertical="top" wrapText="1"/>
    </xf>
    <xf numFmtId="0" fontId="17" fillId="0" borderId="0" xfId="0" applyFont="1" applyAlignment="1">
      <alignment vertical="top" wrapText="1"/>
    </xf>
    <xf numFmtId="0" fontId="18" fillId="0" borderId="0" xfId="0" applyFont="1"/>
    <xf numFmtId="0" fontId="7" fillId="0" borderId="0" xfId="0" applyFont="1" applyBorder="1" applyAlignment="1">
      <alignment horizontal="center" vertical="center"/>
    </xf>
    <xf numFmtId="0" fontId="16" fillId="0" borderId="0" xfId="0" applyFont="1" applyAlignment="1">
      <alignment horizontal="center"/>
    </xf>
    <xf numFmtId="0" fontId="7" fillId="0" borderId="0" xfId="0" applyFont="1" applyBorder="1"/>
    <xf numFmtId="0" fontId="20" fillId="2" borderId="0" xfId="0" applyFont="1" applyFill="1"/>
    <xf numFmtId="0" fontId="1" fillId="0" borderId="0" xfId="0" applyFont="1" applyAlignment="1"/>
    <xf numFmtId="0" fontId="2" fillId="0" borderId="0" xfId="0" applyFont="1" applyBorder="1" applyAlignment="1"/>
    <xf numFmtId="0" fontId="2" fillId="2" borderId="0" xfId="0" applyFont="1" applyFill="1" applyBorder="1" applyAlignment="1">
      <alignment vertical="top" wrapText="1"/>
    </xf>
    <xf numFmtId="0" fontId="2" fillId="0" borderId="0" xfId="0" applyFont="1" applyBorder="1" applyAlignment="1">
      <alignment vertical="top" wrapText="1"/>
    </xf>
    <xf numFmtId="0" fontId="1" fillId="0" borderId="9" xfId="0" applyFont="1" applyBorder="1" applyAlignment="1">
      <alignment horizontal="center" vertical="center"/>
    </xf>
    <xf numFmtId="0" fontId="14" fillId="0" borderId="0" xfId="0" applyFont="1" applyBorder="1" applyAlignment="1">
      <alignment horizontal="center" vertical="center"/>
    </xf>
    <xf numFmtId="0" fontId="14" fillId="0" borderId="0" xfId="0" applyFont="1" applyAlignment="1">
      <alignment horizontal="center" vertical="center"/>
    </xf>
    <xf numFmtId="0" fontId="14" fillId="0" borderId="0" xfId="0" applyFont="1" applyFill="1" applyBorder="1" applyAlignment="1">
      <alignment horizontal="center" vertical="center"/>
    </xf>
    <xf numFmtId="0" fontId="23" fillId="0" borderId="0" xfId="0" applyFont="1" applyFill="1" applyBorder="1" applyAlignment="1">
      <alignment horizontal="center" vertical="center"/>
    </xf>
    <xf numFmtId="0" fontId="14" fillId="0" borderId="0" xfId="0" applyFont="1" applyFill="1" applyAlignment="1">
      <alignment horizontal="center" vertical="center"/>
    </xf>
    <xf numFmtId="0" fontId="19" fillId="0" borderId="0" xfId="0" applyFont="1" applyAlignment="1">
      <alignment vertical="top" wrapText="1"/>
    </xf>
    <xf numFmtId="0" fontId="2" fillId="0" borderId="9" xfId="0" applyFont="1" applyBorder="1" applyAlignment="1">
      <alignment horizontal="center" vertical="center"/>
    </xf>
    <xf numFmtId="0" fontId="1" fillId="0" borderId="29" xfId="0" applyFont="1" applyBorder="1" applyAlignment="1">
      <alignment horizontal="center" vertical="center"/>
    </xf>
    <xf numFmtId="0" fontId="2" fillId="0" borderId="0" xfId="0" applyFont="1" applyBorder="1" applyAlignment="1">
      <alignment vertical="top"/>
    </xf>
    <xf numFmtId="0" fontId="1" fillId="0" borderId="0" xfId="0" applyFont="1" applyBorder="1" applyAlignment="1">
      <alignment vertical="center"/>
    </xf>
    <xf numFmtId="0" fontId="2" fillId="0" borderId="0" xfId="0" applyFont="1" applyBorder="1" applyAlignment="1">
      <alignment vertical="center"/>
    </xf>
    <xf numFmtId="0" fontId="2" fillId="0" borderId="30" xfId="0" applyFont="1" applyBorder="1" applyAlignment="1">
      <alignment horizontal="center" vertical="center"/>
    </xf>
    <xf numFmtId="0" fontId="2" fillId="0" borderId="29" xfId="0" applyFont="1" applyBorder="1" applyAlignment="1">
      <alignment horizontal="center" vertical="center"/>
    </xf>
    <xf numFmtId="0" fontId="19" fillId="0" borderId="0" xfId="0" applyFont="1" applyAlignment="1">
      <alignment horizontal="left" vertical="top" wrapText="1"/>
    </xf>
    <xf numFmtId="0" fontId="19" fillId="0" borderId="0" xfId="0" applyFont="1" applyAlignment="1">
      <alignment horizontal="center" vertical="center" wrapText="1"/>
    </xf>
    <xf numFmtId="0" fontId="7" fillId="0" borderId="0" xfId="0" applyFont="1" applyAlignment="1">
      <alignment horizontal="center" vertical="center"/>
    </xf>
    <xf numFmtId="0" fontId="7" fillId="0" borderId="0" xfId="0" applyFont="1" applyAlignment="1">
      <alignment horizontal="center" vertical="center" wrapText="1"/>
    </xf>
    <xf numFmtId="0" fontId="15" fillId="0" borderId="0" xfId="0" applyFont="1" applyAlignment="1">
      <alignment horizontal="center" vertical="center"/>
    </xf>
    <xf numFmtId="0" fontId="2" fillId="0" borderId="0" xfId="0" applyFont="1" applyBorder="1" applyAlignment="1">
      <alignment horizontal="left" vertical="top"/>
    </xf>
    <xf numFmtId="0" fontId="19" fillId="0" borderId="0" xfId="0" applyFont="1" applyAlignment="1">
      <alignment horizontal="left" vertical="top" wrapText="1"/>
    </xf>
    <xf numFmtId="0" fontId="15" fillId="0" borderId="0" xfId="0" applyFont="1" applyAlignment="1">
      <alignment horizontal="center" vertical="center"/>
    </xf>
    <xf numFmtId="0" fontId="2" fillId="4" borderId="0" xfId="0" applyFont="1" applyFill="1" applyAlignment="1">
      <alignment horizontal="center" vertical="center" wrapText="1"/>
    </xf>
    <xf numFmtId="0" fontId="11" fillId="2" borderId="0" xfId="0" applyFont="1" applyFill="1" applyAlignment="1">
      <alignment horizontal="center" vertical="center" wrapText="1"/>
    </xf>
    <xf numFmtId="0" fontId="11" fillId="2" borderId="0" xfId="0" applyFont="1" applyFill="1" applyAlignment="1">
      <alignment horizontal="center" wrapText="1"/>
    </xf>
    <xf numFmtId="0" fontId="2" fillId="0" borderId="0" xfId="0" applyFont="1" applyBorder="1" applyAlignment="1">
      <alignment horizontal="left" vertical="center"/>
    </xf>
    <xf numFmtId="0" fontId="2" fillId="0" borderId="11" xfId="0" applyFont="1" applyBorder="1" applyAlignment="1">
      <alignment horizontal="center" vertical="center"/>
    </xf>
    <xf numFmtId="0" fontId="5" fillId="4" borderId="9" xfId="0" applyFont="1" applyFill="1" applyBorder="1" applyAlignment="1">
      <alignment horizontal="center" vertical="center" wrapText="1"/>
    </xf>
    <xf numFmtId="0" fontId="5" fillId="4" borderId="30" xfId="0" applyFont="1" applyFill="1" applyBorder="1" applyAlignment="1">
      <alignment horizontal="center" vertical="center"/>
    </xf>
    <xf numFmtId="0" fontId="5" fillId="4" borderId="32" xfId="0" applyFont="1" applyFill="1" applyBorder="1" applyAlignment="1">
      <alignment horizontal="center" vertical="center"/>
    </xf>
    <xf numFmtId="0" fontId="5" fillId="4" borderId="32" xfId="0" applyFont="1" applyFill="1" applyBorder="1" applyAlignment="1">
      <alignment horizontal="center" vertical="center" wrapText="1"/>
    </xf>
    <xf numFmtId="0" fontId="2" fillId="0" borderId="10" xfId="0" applyFont="1" applyBorder="1" applyAlignment="1">
      <alignment horizontal="left" vertical="center"/>
    </xf>
    <xf numFmtId="0" fontId="5" fillId="4" borderId="27" xfId="0" applyFont="1" applyFill="1" applyBorder="1" applyAlignment="1">
      <alignment horizontal="center" vertical="center" wrapText="1"/>
    </xf>
    <xf numFmtId="0" fontId="2" fillId="0" borderId="1" xfId="0" applyFont="1" applyBorder="1" applyAlignment="1">
      <alignment horizontal="left" vertical="center"/>
    </xf>
    <xf numFmtId="0" fontId="26" fillId="3" borderId="11" xfId="0" applyFont="1" applyFill="1" applyBorder="1" applyAlignment="1">
      <alignment horizontal="center" vertical="center"/>
    </xf>
    <xf numFmtId="0" fontId="26" fillId="3" borderId="36" xfId="0" applyFont="1" applyFill="1" applyBorder="1" applyAlignment="1">
      <alignment horizontal="center" vertical="center"/>
    </xf>
    <xf numFmtId="0" fontId="26" fillId="3" borderId="35" xfId="0" applyFont="1" applyFill="1" applyBorder="1" applyAlignment="1">
      <alignment horizontal="center" vertical="center"/>
    </xf>
    <xf numFmtId="0" fontId="14" fillId="0" borderId="11" xfId="0" applyFont="1" applyBorder="1" applyAlignment="1">
      <alignment horizontal="center" vertical="center"/>
    </xf>
    <xf numFmtId="0" fontId="14" fillId="2" borderId="14" xfId="0" applyFont="1" applyFill="1" applyBorder="1" applyAlignment="1">
      <alignment horizontal="center" vertical="center"/>
    </xf>
    <xf numFmtId="0" fontId="14" fillId="2" borderId="37" xfId="0" applyFont="1" applyFill="1" applyBorder="1" applyAlignment="1">
      <alignment horizontal="center" vertical="center"/>
    </xf>
    <xf numFmtId="0" fontId="14" fillId="2" borderId="38" xfId="0" applyFont="1" applyFill="1" applyBorder="1" applyAlignment="1">
      <alignment horizontal="center" vertical="center"/>
    </xf>
    <xf numFmtId="0" fontId="14" fillId="2" borderId="31" xfId="0" applyFont="1" applyFill="1" applyBorder="1" applyAlignment="1">
      <alignment horizontal="center" vertical="center"/>
    </xf>
    <xf numFmtId="0" fontId="27" fillId="0" borderId="0" xfId="0" applyFont="1"/>
    <xf numFmtId="0" fontId="22" fillId="0" borderId="0" xfId="0" applyFont="1"/>
    <xf numFmtId="0" fontId="2" fillId="0" borderId="11" xfId="0" applyFont="1" applyBorder="1" applyAlignment="1">
      <alignment horizontal="left" vertical="center"/>
    </xf>
    <xf numFmtId="0" fontId="29" fillId="0" borderId="0" xfId="0" applyFont="1" applyAlignment="1">
      <alignment vertical="top" wrapText="1"/>
    </xf>
    <xf numFmtId="0" fontId="30" fillId="0" borderId="0" xfId="0" applyFont="1" applyAlignment="1">
      <alignment vertical="top"/>
    </xf>
    <xf numFmtId="0" fontId="6" fillId="0" borderId="0" xfId="1" applyAlignment="1">
      <alignment vertical="top"/>
    </xf>
    <xf numFmtId="0" fontId="15" fillId="0" borderId="0" xfId="0" applyFont="1" applyAlignment="1">
      <alignment horizontal="left"/>
    </xf>
    <xf numFmtId="0" fontId="30" fillId="0" borderId="0" xfId="0" applyFont="1" applyAlignment="1">
      <alignment horizontal="left" vertical="top" wrapText="1"/>
    </xf>
    <xf numFmtId="0" fontId="2" fillId="0" borderId="0" xfId="0" applyFont="1" applyAlignment="1">
      <alignment horizontal="left" vertical="top" wrapText="1"/>
    </xf>
    <xf numFmtId="0" fontId="15" fillId="0" borderId="0" xfId="0" applyFont="1" applyAlignment="1">
      <alignment horizontal="left" vertical="top" wrapText="1"/>
    </xf>
    <xf numFmtId="0" fontId="13" fillId="0" borderId="14" xfId="0" applyFont="1" applyBorder="1" applyAlignment="1">
      <alignment horizontal="left" vertical="top"/>
    </xf>
    <xf numFmtId="0" fontId="2" fillId="0" borderId="15" xfId="0" applyFont="1" applyBorder="1" applyAlignment="1">
      <alignment horizontal="left" vertical="top"/>
    </xf>
    <xf numFmtId="0" fontId="2" fillId="0" borderId="16" xfId="0" applyFont="1" applyBorder="1" applyAlignment="1">
      <alignment horizontal="left" vertical="top"/>
    </xf>
    <xf numFmtId="0" fontId="2" fillId="0" borderId="27" xfId="0" applyFont="1" applyBorder="1" applyAlignment="1">
      <alignment horizontal="left" vertical="top"/>
    </xf>
    <xf numFmtId="0" fontId="2" fillId="0" borderId="0" xfId="0" applyFont="1" applyBorder="1" applyAlignment="1">
      <alignment horizontal="left" vertical="top"/>
    </xf>
    <xf numFmtId="0" fontId="2" fillId="0" borderId="28" xfId="0" applyFont="1" applyBorder="1" applyAlignment="1">
      <alignment horizontal="left" vertical="top"/>
    </xf>
    <xf numFmtId="0" fontId="2" fillId="0" borderId="17" xfId="0" applyFont="1" applyBorder="1" applyAlignment="1">
      <alignment horizontal="left" vertical="top"/>
    </xf>
    <xf numFmtId="0" fontId="2" fillId="0" borderId="18" xfId="0" applyFont="1" applyBorder="1" applyAlignment="1">
      <alignment horizontal="left" vertical="top"/>
    </xf>
    <xf numFmtId="0" fontId="2" fillId="0" borderId="19" xfId="0" applyFont="1" applyBorder="1" applyAlignment="1">
      <alignment horizontal="left" vertical="top"/>
    </xf>
    <xf numFmtId="0" fontId="14" fillId="0" borderId="0" xfId="0" applyFont="1" applyAlignment="1">
      <alignment horizontal="left" vertical="top" wrapText="1"/>
    </xf>
    <xf numFmtId="0" fontId="15" fillId="0" borderId="0" xfId="0" applyFont="1" applyAlignment="1">
      <alignment horizontal="left"/>
    </xf>
    <xf numFmtId="0" fontId="13" fillId="0" borderId="24" xfId="0" applyFont="1" applyBorder="1" applyAlignment="1">
      <alignment horizontal="center"/>
    </xf>
    <xf numFmtId="0" fontId="13" fillId="0" borderId="25" xfId="0" applyFont="1" applyBorder="1" applyAlignment="1">
      <alignment horizontal="center"/>
    </xf>
    <xf numFmtId="0" fontId="13" fillId="0" borderId="26" xfId="0" applyFont="1" applyBorder="1" applyAlignment="1">
      <alignment horizontal="center"/>
    </xf>
    <xf numFmtId="0" fontId="14" fillId="0" borderId="0" xfId="0" applyFont="1" applyAlignment="1">
      <alignment horizontal="center" vertical="center"/>
    </xf>
    <xf numFmtId="0" fontId="14" fillId="0" borderId="0" xfId="0" applyFont="1" applyAlignment="1">
      <alignment horizontal="left" vertical="center" wrapText="1"/>
    </xf>
    <xf numFmtId="0" fontId="15" fillId="0" borderId="0" xfId="0" applyFont="1" applyAlignment="1">
      <alignment horizontal="left" vertical="center"/>
    </xf>
    <xf numFmtId="0" fontId="14" fillId="0" borderId="0" xfId="0" applyFont="1" applyBorder="1" applyAlignment="1">
      <alignment horizontal="left" vertical="center" wrapText="1"/>
    </xf>
    <xf numFmtId="0" fontId="14" fillId="0" borderId="14" xfId="0" applyFont="1" applyBorder="1" applyAlignment="1">
      <alignment horizontal="left" vertical="top" wrapText="1"/>
    </xf>
    <xf numFmtId="0" fontId="14" fillId="0" borderId="15" xfId="0" applyFont="1" applyBorder="1" applyAlignment="1">
      <alignment horizontal="left" vertical="top" wrapText="1"/>
    </xf>
    <xf numFmtId="0" fontId="14" fillId="0" borderId="16" xfId="0" applyFont="1" applyBorder="1" applyAlignment="1">
      <alignment horizontal="left" vertical="top" wrapText="1"/>
    </xf>
    <xf numFmtId="0" fontId="14" fillId="0" borderId="17" xfId="0" applyFont="1" applyBorder="1" applyAlignment="1">
      <alignment horizontal="left" vertical="top" wrapText="1"/>
    </xf>
    <xf numFmtId="0" fontId="14" fillId="0" borderId="18" xfId="0" applyFont="1" applyBorder="1" applyAlignment="1">
      <alignment horizontal="left" vertical="top" wrapText="1"/>
    </xf>
    <xf numFmtId="0" fontId="14" fillId="0" borderId="19" xfId="0" applyFont="1" applyBorder="1" applyAlignment="1">
      <alignment horizontal="left" vertical="top" wrapText="1"/>
    </xf>
    <xf numFmtId="0" fontId="15" fillId="0" borderId="0" xfId="0" applyFont="1" applyAlignment="1">
      <alignment horizontal="left" vertical="center" wrapText="1"/>
    </xf>
    <xf numFmtId="0" fontId="16" fillId="0" borderId="14" xfId="0" applyFont="1" applyBorder="1" applyAlignment="1">
      <alignment horizontal="left" vertical="top" wrapText="1"/>
    </xf>
    <xf numFmtId="0" fontId="16" fillId="0" borderId="15" xfId="0" applyFont="1" applyBorder="1" applyAlignment="1">
      <alignment horizontal="left" vertical="top" wrapText="1"/>
    </xf>
    <xf numFmtId="0" fontId="16" fillId="0" borderId="20" xfId="0" applyFont="1" applyBorder="1" applyAlignment="1">
      <alignment horizontal="left" vertical="top" wrapText="1"/>
    </xf>
    <xf numFmtId="0" fontId="16" fillId="0" borderId="21" xfId="0" applyFont="1" applyBorder="1" applyAlignment="1">
      <alignment horizontal="left" vertical="top" wrapText="1"/>
    </xf>
    <xf numFmtId="0" fontId="16" fillId="0" borderId="22" xfId="0" applyFont="1" applyBorder="1" applyAlignment="1">
      <alignment horizontal="left" vertical="top" wrapText="1"/>
    </xf>
    <xf numFmtId="0" fontId="16" fillId="0" borderId="23" xfId="0" applyFont="1" applyBorder="1" applyAlignment="1">
      <alignment horizontal="left" vertical="top" wrapText="1"/>
    </xf>
    <xf numFmtId="0" fontId="28" fillId="0" borderId="0" xfId="0" applyFont="1" applyAlignment="1">
      <alignment horizontal="center" vertical="top" wrapText="1"/>
    </xf>
    <xf numFmtId="0" fontId="15" fillId="0" borderId="0" xfId="0" applyFont="1" applyAlignment="1">
      <alignment horizontal="center" vertical="center"/>
    </xf>
    <xf numFmtId="0" fontId="19" fillId="0" borderId="0" xfId="0" applyFont="1" applyAlignment="1">
      <alignment horizontal="center" vertical="center" wrapText="1"/>
    </xf>
    <xf numFmtId="0" fontId="19" fillId="0" borderId="0" xfId="0" applyFont="1" applyAlignment="1">
      <alignment horizontal="center" vertical="top" wrapText="1"/>
    </xf>
    <xf numFmtId="0" fontId="16" fillId="0" borderId="0" xfId="0" applyFont="1" applyAlignment="1">
      <alignment horizontal="left" vertical="top" wrapText="1"/>
    </xf>
    <xf numFmtId="0" fontId="19" fillId="0" borderId="0" xfId="0" applyFont="1" applyAlignment="1">
      <alignment horizontal="left" vertical="top" wrapText="1"/>
    </xf>
    <xf numFmtId="0" fontId="13" fillId="0" borderId="0" xfId="0" applyFont="1" applyAlignment="1">
      <alignment horizontal="left" vertical="center"/>
    </xf>
    <xf numFmtId="0" fontId="17" fillId="0" borderId="0" xfId="0" applyFont="1" applyAlignment="1">
      <alignment horizontal="left" vertical="center"/>
    </xf>
    <xf numFmtId="0" fontId="30" fillId="0" borderId="0" xfId="0" applyFont="1" applyAlignment="1">
      <alignment horizontal="left" vertical="top" wrapText="1"/>
    </xf>
    <xf numFmtId="0" fontId="24" fillId="0" borderId="0" xfId="0" applyFont="1" applyAlignment="1">
      <alignment horizontal="left"/>
    </xf>
    <xf numFmtId="0" fontId="2" fillId="0" borderId="11" xfId="0" applyFont="1" applyBorder="1" applyAlignment="1">
      <alignment horizontal="left" vertical="top"/>
    </xf>
    <xf numFmtId="0" fontId="2" fillId="0" borderId="2" xfId="0" applyFont="1" applyBorder="1" applyAlignment="1">
      <alignment horizontal="left" vertical="top"/>
    </xf>
    <xf numFmtId="0" fontId="2" fillId="0" borderId="3" xfId="0" applyFont="1" applyBorder="1" applyAlignment="1">
      <alignment horizontal="left" vertical="top"/>
    </xf>
    <xf numFmtId="0" fontId="2" fillId="0" borderId="12" xfId="0" applyFont="1" applyBorder="1" applyAlignment="1">
      <alignment horizontal="left" vertical="top"/>
    </xf>
    <xf numFmtId="0" fontId="2" fillId="0" borderId="4" xfId="0" applyFont="1" applyBorder="1" applyAlignment="1">
      <alignment horizontal="left" vertical="top"/>
    </xf>
    <xf numFmtId="0" fontId="2" fillId="0" borderId="7" xfId="0" applyFont="1" applyBorder="1" applyAlignment="1">
      <alignment horizontal="left" vertical="top"/>
    </xf>
    <xf numFmtId="0" fontId="2" fillId="0" borderId="5" xfId="0" applyFont="1" applyBorder="1" applyAlignment="1">
      <alignment horizontal="left" vertical="top"/>
    </xf>
    <xf numFmtId="0" fontId="2" fillId="0" borderId="6" xfId="0" applyFont="1" applyBorder="1" applyAlignment="1">
      <alignment horizontal="left" vertical="top"/>
    </xf>
    <xf numFmtId="0" fontId="1" fillId="0" borderId="9" xfId="0" applyFont="1" applyBorder="1" applyAlignment="1">
      <alignment horizontal="center" vertical="center"/>
    </xf>
    <xf numFmtId="0" fontId="1" fillId="0" borderId="13" xfId="0" applyFont="1" applyBorder="1" applyAlignment="1">
      <alignment horizontal="center" vertical="center"/>
    </xf>
    <xf numFmtId="0" fontId="1" fillId="0" borderId="8" xfId="0" applyFont="1" applyBorder="1" applyAlignment="1">
      <alignment horizontal="center" vertical="center"/>
    </xf>
    <xf numFmtId="0" fontId="1" fillId="0" borderId="24" xfId="0" applyFont="1" applyBorder="1" applyAlignment="1">
      <alignment horizontal="center" vertical="center"/>
    </xf>
    <xf numFmtId="0" fontId="1" fillId="0" borderId="25" xfId="0" applyFont="1" applyBorder="1" applyAlignment="1">
      <alignment horizontal="center" vertical="center"/>
    </xf>
    <xf numFmtId="0" fontId="1" fillId="0" borderId="26" xfId="0" applyFont="1" applyBorder="1" applyAlignment="1">
      <alignment horizontal="center" vertical="center"/>
    </xf>
    <xf numFmtId="0" fontId="2" fillId="0" borderId="24" xfId="0" applyFont="1" applyBorder="1" applyAlignment="1">
      <alignment horizontal="left" vertical="center" wrapText="1"/>
    </xf>
    <xf numFmtId="0" fontId="2" fillId="0" borderId="25" xfId="0" applyFont="1" applyBorder="1" applyAlignment="1">
      <alignment horizontal="left" vertical="center" wrapText="1"/>
    </xf>
    <xf numFmtId="0" fontId="2" fillId="0" borderId="26" xfId="0" applyFont="1" applyBorder="1" applyAlignment="1">
      <alignment horizontal="left" vertical="center" wrapText="1"/>
    </xf>
    <xf numFmtId="0" fontId="12" fillId="0" borderId="9" xfId="1" applyFont="1" applyBorder="1" applyAlignment="1">
      <alignment horizontal="center" vertical="center"/>
    </xf>
    <xf numFmtId="0" fontId="2" fillId="0" borderId="13" xfId="0" applyFont="1" applyBorder="1" applyAlignment="1">
      <alignment horizontal="center" vertical="center"/>
    </xf>
    <xf numFmtId="0" fontId="2" fillId="0" borderId="8" xfId="0" applyFont="1" applyBorder="1" applyAlignment="1">
      <alignment horizontal="center" vertical="center"/>
    </xf>
    <xf numFmtId="0" fontId="2" fillId="6" borderId="24" xfId="0" applyFont="1" applyFill="1" applyBorder="1" applyAlignment="1">
      <alignment horizontal="left" vertical="center"/>
    </xf>
    <xf numFmtId="0" fontId="2" fillId="6" borderId="25" xfId="0" applyFont="1" applyFill="1" applyBorder="1" applyAlignment="1">
      <alignment horizontal="left" vertical="center"/>
    </xf>
    <xf numFmtId="0" fontId="2" fillId="6" borderId="26" xfId="0" applyFont="1" applyFill="1" applyBorder="1" applyAlignment="1">
      <alignment horizontal="left" vertical="center"/>
    </xf>
    <xf numFmtId="0" fontId="2" fillId="0" borderId="24" xfId="0" applyFont="1" applyBorder="1" applyAlignment="1">
      <alignment horizontal="center" vertical="top" wrapText="1"/>
    </xf>
    <xf numFmtId="0" fontId="2" fillId="0" borderId="25" xfId="0" applyFont="1" applyBorder="1" applyAlignment="1">
      <alignment horizontal="center" vertical="top" wrapText="1"/>
    </xf>
    <xf numFmtId="0" fontId="2" fillId="0" borderId="24" xfId="0" applyFont="1" applyBorder="1" applyAlignment="1">
      <alignment horizontal="left" vertical="center"/>
    </xf>
    <xf numFmtId="0" fontId="2" fillId="0" borderId="25" xfId="0" applyFont="1" applyBorder="1" applyAlignment="1">
      <alignment horizontal="left" vertical="center"/>
    </xf>
    <xf numFmtId="0" fontId="2" fillId="0" borderId="26" xfId="0" applyFont="1" applyBorder="1" applyAlignment="1">
      <alignment horizontal="left" vertical="center"/>
    </xf>
    <xf numFmtId="0" fontId="5" fillId="4" borderId="39" xfId="0" applyFont="1" applyFill="1" applyBorder="1" applyAlignment="1">
      <alignment horizontal="center" vertical="center"/>
    </xf>
    <xf numFmtId="0" fontId="5" fillId="4" borderId="18" xfId="0" applyFont="1" applyFill="1" applyBorder="1" applyAlignment="1">
      <alignment horizontal="center" vertical="center"/>
    </xf>
    <xf numFmtId="0" fontId="5" fillId="4" borderId="33" xfId="0" applyFont="1" applyFill="1" applyBorder="1" applyAlignment="1">
      <alignment horizontal="center" vertical="center" wrapText="1"/>
    </xf>
    <xf numFmtId="0" fontId="5" fillId="4" borderId="25" xfId="0" applyFont="1" applyFill="1" applyBorder="1" applyAlignment="1">
      <alignment horizontal="center" vertical="center" wrapText="1"/>
    </xf>
    <xf numFmtId="0" fontId="2" fillId="0" borderId="24" xfId="0" applyFont="1" applyBorder="1" applyAlignment="1">
      <alignment horizontal="left" vertical="top"/>
    </xf>
    <xf numFmtId="0" fontId="2" fillId="0" borderId="25" xfId="0" applyFont="1" applyBorder="1" applyAlignment="1">
      <alignment horizontal="left" vertical="top"/>
    </xf>
    <xf numFmtId="0" fontId="2" fillId="0" borderId="26" xfId="0" applyFont="1" applyBorder="1" applyAlignment="1">
      <alignment horizontal="left" vertical="top"/>
    </xf>
    <xf numFmtId="0" fontId="5" fillId="4" borderId="24" xfId="0" applyFont="1" applyFill="1" applyBorder="1" applyAlignment="1">
      <alignment horizontal="center" vertical="center" wrapText="1"/>
    </xf>
    <xf numFmtId="0" fontId="5" fillId="4" borderId="26" xfId="0" applyFont="1" applyFill="1" applyBorder="1" applyAlignment="1">
      <alignment horizontal="center" vertical="center" wrapText="1"/>
    </xf>
    <xf numFmtId="0" fontId="5" fillId="4" borderId="24" xfId="0" applyFont="1" applyFill="1" applyBorder="1" applyAlignment="1">
      <alignment horizontal="center" vertical="center"/>
    </xf>
    <xf numFmtId="0" fontId="5" fillId="4" borderId="25" xfId="0" applyFont="1" applyFill="1" applyBorder="1" applyAlignment="1">
      <alignment horizontal="center" vertical="center"/>
    </xf>
    <xf numFmtId="0" fontId="5" fillId="4" borderId="26" xfId="0" applyFont="1" applyFill="1" applyBorder="1" applyAlignment="1">
      <alignment horizontal="center" vertical="center"/>
    </xf>
    <xf numFmtId="0" fontId="2" fillId="0" borderId="24" xfId="0" applyFont="1" applyBorder="1" applyAlignment="1">
      <alignment horizontal="center" vertical="top"/>
    </xf>
    <xf numFmtId="0" fontId="2" fillId="0" borderId="25" xfId="0" applyFont="1" applyBorder="1" applyAlignment="1">
      <alignment horizontal="center" vertical="top"/>
    </xf>
    <xf numFmtId="0" fontId="2" fillId="0" borderId="26" xfId="0" applyFont="1" applyBorder="1" applyAlignment="1">
      <alignment horizontal="center" vertical="top"/>
    </xf>
    <xf numFmtId="0" fontId="5" fillId="4" borderId="14" xfId="0" applyFont="1" applyFill="1" applyBorder="1" applyAlignment="1">
      <alignment horizontal="center" vertical="center"/>
    </xf>
    <xf numFmtId="0" fontId="5" fillId="4" borderId="15" xfId="0" applyFont="1" applyFill="1" applyBorder="1" applyAlignment="1">
      <alignment horizontal="center" vertical="center"/>
    </xf>
    <xf numFmtId="0" fontId="5" fillId="4" borderId="34" xfId="0" applyFont="1" applyFill="1" applyBorder="1" applyAlignment="1">
      <alignment horizontal="center" vertical="center" wrapText="1"/>
    </xf>
    <xf numFmtId="0" fontId="2" fillId="0" borderId="24" xfId="0" applyFont="1" applyBorder="1" applyAlignment="1">
      <alignment horizontal="left" vertical="top" wrapText="1"/>
    </xf>
    <xf numFmtId="0" fontId="2" fillId="0" borderId="25" xfId="0" applyFont="1" applyBorder="1" applyAlignment="1">
      <alignment horizontal="left" vertical="top" wrapText="1"/>
    </xf>
    <xf numFmtId="0" fontId="2" fillId="0" borderId="26" xfId="0" applyFont="1" applyBorder="1" applyAlignment="1">
      <alignment horizontal="left" vertical="top" wrapText="1"/>
    </xf>
    <xf numFmtId="0" fontId="2" fillId="0" borderId="9" xfId="0" applyFont="1" applyBorder="1" applyAlignment="1">
      <alignment horizontal="left" vertical="center"/>
    </xf>
    <xf numFmtId="0" fontId="2" fillId="0" borderId="13" xfId="0" applyFont="1" applyBorder="1" applyAlignment="1">
      <alignment horizontal="left" vertical="center"/>
    </xf>
    <xf numFmtId="0" fontId="2" fillId="0" borderId="8" xfId="0" applyFont="1" applyBorder="1" applyAlignment="1">
      <alignment horizontal="left" vertical="center"/>
    </xf>
    <xf numFmtId="0" fontId="2" fillId="0" borderId="11" xfId="0" applyFont="1" applyBorder="1" applyAlignment="1">
      <alignment horizontal="left" vertical="center"/>
    </xf>
    <xf numFmtId="0" fontId="2" fillId="0" borderId="2" xfId="0" applyFont="1" applyBorder="1" applyAlignment="1">
      <alignment horizontal="left" vertical="center"/>
    </xf>
    <xf numFmtId="0" fontId="2" fillId="0" borderId="3" xfId="0" applyFont="1" applyBorder="1" applyAlignment="1">
      <alignment horizontal="left" vertical="center"/>
    </xf>
    <xf numFmtId="0" fontId="5" fillId="4" borderId="9" xfId="0" applyFont="1" applyFill="1" applyBorder="1" applyAlignment="1">
      <alignment horizontal="center" vertical="center"/>
    </xf>
    <xf numFmtId="0" fontId="5" fillId="4" borderId="13" xfId="0" applyFont="1" applyFill="1" applyBorder="1" applyAlignment="1">
      <alignment horizontal="center" vertical="center"/>
    </xf>
    <xf numFmtId="0" fontId="5" fillId="4" borderId="8" xfId="0" applyFont="1" applyFill="1" applyBorder="1" applyAlignment="1">
      <alignment horizontal="center" vertical="center"/>
    </xf>
    <xf numFmtId="0" fontId="5" fillId="4" borderId="27" xfId="0" applyFont="1" applyFill="1" applyBorder="1" applyAlignment="1">
      <alignment horizontal="center" vertical="center"/>
    </xf>
    <xf numFmtId="0" fontId="5" fillId="4" borderId="0" xfId="0" applyFont="1" applyFill="1" applyBorder="1" applyAlignment="1">
      <alignment horizontal="center" vertical="center"/>
    </xf>
    <xf numFmtId="0" fontId="30" fillId="0" borderId="0" xfId="0" applyFont="1" applyAlignment="1">
      <alignment vertical="top" wrapText="1"/>
    </xf>
    <xf numFmtId="0" fontId="30" fillId="7" borderId="0" xfId="0" applyFont="1" applyFill="1" applyAlignment="1">
      <alignment horizontal="left" vertical="top" wrapText="1"/>
    </xf>
    <xf numFmtId="0" fontId="30" fillId="4" borderId="0" xfId="0" applyFont="1" applyFill="1" applyAlignment="1">
      <alignment horizontal="left" vertical="top" wrapText="1"/>
    </xf>
    <xf numFmtId="0" fontId="30" fillId="5" borderId="0" xfId="0" applyFont="1" applyFill="1" applyAlignment="1">
      <alignment horizontal="left" vertical="top" wrapText="1"/>
    </xf>
    <xf numFmtId="0" fontId="30" fillId="2" borderId="0" xfId="0" applyFont="1" applyFill="1" applyAlignment="1">
      <alignment vertical="top" wrapText="1"/>
    </xf>
    <xf numFmtId="0" fontId="30" fillId="2" borderId="0" xfId="0" applyFont="1" applyFill="1" applyAlignment="1">
      <alignment horizontal="left" vertical="top" wrapText="1"/>
    </xf>
    <xf numFmtId="0" fontId="12" fillId="0" borderId="9" xfId="1" applyFont="1" applyBorder="1" applyAlignment="1">
      <alignment horizontal="center" vertical="center" wrapText="1"/>
    </xf>
    <xf numFmtId="0" fontId="13" fillId="0" borderId="0" xfId="0" applyFont="1" applyBorder="1" applyAlignment="1">
      <alignment horizontal="center"/>
    </xf>
    <xf numFmtId="0" fontId="15" fillId="0" borderId="24" xfId="0" applyFont="1" applyBorder="1" applyAlignment="1">
      <alignment horizontal="left" vertical="top"/>
    </xf>
    <xf numFmtId="0" fontId="15" fillId="0" borderId="25" xfId="0" applyFont="1" applyBorder="1" applyAlignment="1">
      <alignment horizontal="left" vertical="top"/>
    </xf>
    <xf numFmtId="0" fontId="15" fillId="0" borderId="26" xfId="0" applyFont="1" applyBorder="1" applyAlignment="1">
      <alignment horizontal="left" vertical="top"/>
    </xf>
    <xf numFmtId="0" fontId="15" fillId="0" borderId="0" xfId="0" applyFont="1" applyBorder="1" applyAlignment="1">
      <alignment horizontal="left" vertical="top"/>
    </xf>
    <xf numFmtId="0" fontId="2" fillId="0" borderId="24" xfId="0" applyFont="1" applyBorder="1" applyAlignment="1">
      <alignment vertical="top"/>
    </xf>
    <xf numFmtId="0" fontId="2" fillId="0" borderId="25" xfId="0" applyFont="1" applyBorder="1" applyAlignment="1">
      <alignment vertical="top"/>
    </xf>
    <xf numFmtId="0" fontId="2" fillId="0" borderId="26" xfId="0" applyFont="1" applyBorder="1" applyAlignment="1">
      <alignment vertical="top"/>
    </xf>
    <xf numFmtId="0" fontId="2" fillId="0" borderId="17" xfId="0" applyFont="1" applyBorder="1" applyAlignment="1">
      <alignment horizontal="center" vertical="top"/>
    </xf>
    <xf numFmtId="0" fontId="2" fillId="0" borderId="18" xfId="0" applyFont="1" applyBorder="1" applyAlignment="1">
      <alignment horizontal="center" vertical="top"/>
    </xf>
    <xf numFmtId="0" fontId="2" fillId="0" borderId="19" xfId="0" applyFont="1" applyBorder="1" applyAlignment="1">
      <alignment horizontal="center" vertical="top"/>
    </xf>
    <xf numFmtId="0" fontId="14" fillId="0" borderId="2" xfId="0" applyFont="1" applyBorder="1" applyAlignment="1">
      <alignment horizontal="center" vertical="center"/>
    </xf>
    <xf numFmtId="0" fontId="14" fillId="0" borderId="13" xfId="0" applyFont="1" applyBorder="1" applyAlignment="1">
      <alignment horizontal="center" vertical="center"/>
    </xf>
    <xf numFmtId="0" fontId="26" fillId="3" borderId="0" xfId="0" applyFont="1" applyFill="1" applyBorder="1" applyAlignment="1">
      <alignment horizontal="center" vertical="center" wrapText="1"/>
    </xf>
    <xf numFmtId="0" fontId="14" fillId="0" borderId="29" xfId="0" applyFont="1" applyBorder="1" applyAlignment="1">
      <alignment horizontal="center" vertical="center"/>
    </xf>
    <xf numFmtId="0" fontId="14" fillId="0" borderId="29" xfId="0" applyFont="1" applyFill="1" applyBorder="1" applyAlignment="1">
      <alignment horizontal="center" vertical="center"/>
    </xf>
    <xf numFmtId="0" fontId="14" fillId="0" borderId="2" xfId="0" applyFont="1" applyFill="1" applyBorder="1" applyAlignment="1">
      <alignment horizontal="center" vertical="center" wrapText="1"/>
    </xf>
  </cellXfs>
  <cellStyles count="2">
    <cellStyle name="Link" xfId="1" builtinId="8"/>
    <cellStyle name="Standard" xfId="0" builtinId="0"/>
  </cellStyles>
  <dxfs count="59">
    <dxf>
      <font>
        <b val="0"/>
        <i val="0"/>
        <strike val="0"/>
        <condense val="0"/>
        <extend val="0"/>
        <outline val="0"/>
        <shadow val="0"/>
        <u val="none"/>
        <vertAlign val="baseline"/>
        <sz val="14"/>
        <color theme="1"/>
        <name val="Avenir Book"/>
        <family val="2"/>
        <scheme val="none"/>
      </font>
      <alignment horizontal="center" vertical="center" textRotation="0" wrapText="0" indent="0" justifyLastLine="0" shrinkToFit="0" readingOrder="0"/>
    </dxf>
    <dxf>
      <font>
        <b val="0"/>
        <i val="0"/>
        <strike val="0"/>
        <condense val="0"/>
        <extend val="0"/>
        <outline val="0"/>
        <shadow val="0"/>
        <u val="none"/>
        <vertAlign val="baseline"/>
        <sz val="14"/>
        <color theme="1"/>
        <name val="Avenir Book"/>
        <family val="2"/>
        <scheme val="none"/>
      </font>
      <alignment horizontal="center" vertical="center" textRotation="0" wrapText="0" indent="0" justifyLastLine="0" shrinkToFit="0" readingOrder="0"/>
      <border diagonalUp="0" diagonalDown="0" outline="0">
        <left/>
        <right/>
        <top style="thin">
          <color theme="1" tint="0.249977111117893"/>
        </top>
        <bottom/>
      </border>
    </dxf>
    <dxf>
      <font>
        <b/>
        <i val="0"/>
        <strike val="0"/>
        <condense val="0"/>
        <extend val="0"/>
        <outline val="0"/>
        <shadow val="0"/>
        <u val="none"/>
        <vertAlign val="baseline"/>
        <sz val="14"/>
        <color theme="0"/>
        <name val="Avenir Book"/>
        <family val="2"/>
        <scheme val="none"/>
      </font>
      <fill>
        <patternFill patternType="solid">
          <fgColor indexed="64"/>
          <bgColor rgb="FFADD5DD"/>
        </patternFill>
      </fill>
      <alignment horizontal="center" vertical="center" textRotation="0" wrapText="1" indent="0" justifyLastLine="0" shrinkToFit="0" readingOrder="0"/>
    </dxf>
    <dxf>
      <border outline="0">
        <left style="thin">
          <color theme="1" tint="0.249977111117893"/>
        </left>
        <top style="thin">
          <color theme="1" tint="0.249977111117893"/>
        </top>
        <bottom style="thin">
          <color theme="1" tint="0.249977111117893"/>
        </bottom>
      </border>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strike val="0"/>
        <outline val="0"/>
        <shadow val="0"/>
        <u val="none"/>
        <vertAlign val="baseline"/>
        <sz val="28"/>
        <color theme="1"/>
        <name val="Avenir Book"/>
        <family val="2"/>
        <scheme val="none"/>
      </font>
      <numFmt numFmtId="0" formatCode="General"/>
      <fill>
        <patternFill patternType="solid">
          <fgColor indexed="64"/>
          <bgColor theme="0"/>
        </patternFill>
      </fill>
      <alignment textRotation="0" wrapText="1" indent="0" justifyLastLine="0" shrinkToFit="0" readingOrder="0"/>
    </dxf>
    <dxf>
      <font>
        <strike val="0"/>
        <outline val="0"/>
        <shadow val="0"/>
        <u val="none"/>
        <vertAlign val="baseline"/>
        <sz val="28"/>
        <color theme="1"/>
        <name val="Avenir Book"/>
        <family val="2"/>
        <scheme val="none"/>
      </font>
      <numFmt numFmtId="0" formatCode="General"/>
      <fill>
        <patternFill patternType="solid">
          <fgColor indexed="64"/>
          <bgColor theme="0"/>
        </patternFill>
      </fill>
      <alignment textRotation="0" wrapText="1" indent="0" justifyLastLine="0" shrinkToFit="0" readingOrder="0"/>
    </dxf>
    <dxf>
      <font>
        <b val="0"/>
        <i val="0"/>
        <strike val="0"/>
        <condense val="0"/>
        <extend val="0"/>
        <outline val="0"/>
        <shadow val="0"/>
        <u val="none"/>
        <vertAlign val="baseline"/>
        <sz val="28"/>
        <color theme="1"/>
        <name val="Avenir Book"/>
        <family val="2"/>
        <scheme val="none"/>
      </font>
      <fill>
        <patternFill patternType="solid">
          <fgColor indexed="64"/>
          <bgColor theme="0"/>
        </patternFill>
      </fill>
      <alignment horizontal="center" vertical="bottom" textRotation="0" wrapText="1" indent="0" justifyLastLine="0" shrinkToFit="0" readingOrder="0"/>
    </dxf>
    <dxf>
      <font>
        <strike val="0"/>
        <outline val="0"/>
        <shadow val="0"/>
        <u val="none"/>
        <vertAlign val="baseline"/>
        <sz val="28"/>
        <color theme="1"/>
        <name val="Avenir Book"/>
        <family val="2"/>
        <scheme val="none"/>
      </font>
      <numFmt numFmtId="0" formatCode="General"/>
      <fill>
        <patternFill patternType="solid">
          <fgColor indexed="64"/>
          <bgColor theme="0"/>
        </patternFill>
      </fill>
      <alignment textRotation="0" wrapText="1" indent="0" justifyLastLine="0" shrinkToFit="0" readingOrder="0"/>
    </dxf>
    <dxf>
      <font>
        <strike val="0"/>
        <outline val="0"/>
        <shadow val="0"/>
        <u val="none"/>
        <vertAlign val="baseline"/>
        <sz val="28"/>
        <color theme="1"/>
        <name val="Avenir Book"/>
        <family val="2"/>
        <scheme val="none"/>
      </font>
      <fill>
        <patternFill patternType="solid">
          <fgColor indexed="64"/>
          <bgColor theme="0"/>
        </patternFill>
      </fill>
      <alignment textRotation="0" wrapText="1" indent="0" justifyLastLine="0" shrinkToFit="0" readingOrder="0"/>
    </dxf>
    <dxf>
      <font>
        <strike val="0"/>
        <outline val="0"/>
        <shadow val="0"/>
        <u val="none"/>
        <vertAlign val="baseline"/>
        <name val="Avenir Book"/>
        <family val="2"/>
        <scheme val="none"/>
      </font>
      <fill>
        <patternFill patternType="solid">
          <fgColor indexed="64"/>
          <bgColor rgb="FF304F57"/>
        </patternFill>
      </fill>
    </dxf>
    <dxf>
      <font>
        <strike val="0"/>
        <outline val="0"/>
        <shadow val="0"/>
        <u val="none"/>
        <vertAlign val="baseline"/>
        <sz val="26"/>
        <name val="Avenir Book"/>
        <family val="2"/>
        <scheme val="none"/>
      </font>
      <fill>
        <patternFill patternType="solid">
          <fgColor indexed="64"/>
          <bgColor theme="0"/>
        </patternFill>
      </fill>
      <alignment horizontal="left" vertical="center" textRotation="0" wrapText="0" indent="0" justifyLastLine="0" shrinkToFit="0" readingOrder="0"/>
      <border diagonalUp="0" diagonalDown="0" outline="0">
        <left style="thin">
          <color theme="1" tint="0.249977111117893"/>
        </left>
        <right style="thin">
          <color theme="1" tint="0.249977111117893"/>
        </right>
        <top style="thin">
          <color theme="1" tint="0.249977111117893"/>
        </top>
        <bottom style="thin">
          <color theme="1" tint="0.249977111117893"/>
        </bottom>
      </border>
    </dxf>
    <dxf>
      <font>
        <strike val="0"/>
        <outline val="0"/>
        <shadow val="0"/>
        <u val="none"/>
        <vertAlign val="baseline"/>
        <sz val="26"/>
        <name val="Avenir Book"/>
        <family val="2"/>
        <scheme val="none"/>
      </font>
      <fill>
        <patternFill patternType="solid">
          <fgColor indexed="64"/>
          <bgColor theme="0"/>
        </patternFill>
      </fill>
      <alignment horizontal="left" vertical="center" textRotation="0" wrapText="0" indent="0" justifyLastLine="0" shrinkToFit="0" readingOrder="0"/>
      <border diagonalUp="0" diagonalDown="0" outline="0">
        <left style="thin">
          <color theme="1" tint="0.249977111117893"/>
        </left>
        <right style="thin">
          <color theme="1" tint="0.249977111117893"/>
        </right>
        <top style="thin">
          <color theme="1" tint="0.249977111117893"/>
        </top>
        <bottom style="thin">
          <color theme="1" tint="0.249977111117893"/>
        </bottom>
      </border>
    </dxf>
    <dxf>
      <border>
        <top style="thin">
          <color theme="1" tint="0.249977111117893"/>
        </top>
      </border>
    </dxf>
    <dxf>
      <border diagonalUp="0" diagonalDown="0">
        <left style="thin">
          <color theme="1" tint="0.249977111117893"/>
        </left>
        <right style="thin">
          <color theme="1" tint="0.249977111117893"/>
        </right>
        <top style="thin">
          <color theme="1" tint="0.249977111117893"/>
        </top>
        <bottom style="thin">
          <color theme="1" tint="0.249977111117893"/>
        </bottom>
      </border>
    </dxf>
    <dxf>
      <font>
        <strike val="0"/>
        <outline val="0"/>
        <shadow val="0"/>
        <u val="none"/>
        <vertAlign val="baseline"/>
        <sz val="26"/>
        <name val="Avenir Book"/>
        <family val="2"/>
        <scheme val="none"/>
      </font>
      <fill>
        <patternFill patternType="solid">
          <fgColor indexed="64"/>
          <bgColor theme="0"/>
        </patternFill>
      </fill>
      <alignment horizontal="center" vertical="center" textRotation="0" wrapText="0" indent="0" justifyLastLine="0" shrinkToFit="0" readingOrder="0"/>
    </dxf>
    <dxf>
      <border>
        <bottom style="thin">
          <color theme="1" tint="0.249977111117893"/>
        </bottom>
      </border>
    </dxf>
    <dxf>
      <font>
        <strike val="0"/>
        <outline val="0"/>
        <shadow val="0"/>
        <u val="none"/>
        <vertAlign val="baseline"/>
        <sz val="26"/>
        <color theme="1" tint="0.14999847407452621"/>
        <name val="Avenir Book"/>
        <family val="2"/>
        <scheme val="none"/>
      </font>
      <fill>
        <patternFill patternType="solid">
          <fgColor indexed="64"/>
          <bgColor rgb="FF304F57"/>
        </patternFill>
      </fill>
      <alignment horizontal="center" vertical="center" textRotation="0" wrapText="0" indent="0" justifyLastLine="0" shrinkToFit="0" readingOrder="0"/>
      <border diagonalUp="0" diagonalDown="0" outline="0">
        <left style="thin">
          <color theme="1" tint="0.249977111117893"/>
        </left>
        <right style="thin">
          <color theme="1" tint="0.249977111117893"/>
        </right>
        <top/>
        <bottom/>
      </border>
    </dxf>
  </dxfs>
  <tableStyles count="0" defaultTableStyle="TableStyleMedium2" defaultPivotStyle="PivotStyleLight16"/>
  <colors>
    <mruColors>
      <color rgb="FF304F57"/>
      <color rgb="FFF59C00"/>
      <color rgb="FFD5EBEC"/>
      <color rgb="FF304F56"/>
      <color rgb="FF006100"/>
      <color rgb="FFC6EFCE"/>
      <color rgb="FFADD5DD"/>
      <color rgb="FFEFDEAA"/>
      <color rgb="FF304F58"/>
      <color rgb="FF85B0F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trlProps/ctrlProp1.xml><?xml version="1.0" encoding="utf-8"?>
<formControlPr xmlns="http://schemas.microsoft.com/office/spreadsheetml/2009/9/main" objectType="Radio" firstButton="1" fmlaLink="Auswertung!$E$35" lockText="1" noThreeD="1"/>
</file>

<file path=xl/ctrlProps/ctrlProp10.xml><?xml version="1.0" encoding="utf-8"?>
<formControlPr xmlns="http://schemas.microsoft.com/office/spreadsheetml/2009/9/main" objectType="CheckBox" fmlaLink="Auswertung!$L$36" lockText="1" noThreeD="1"/>
</file>

<file path=xl/ctrlProps/ctrlProp100.xml><?xml version="1.0" encoding="utf-8"?>
<formControlPr xmlns="http://schemas.microsoft.com/office/spreadsheetml/2009/9/main" objectType="Radio" firstButton="1" fmlaLink="Auswertung!$C$60" lockText="1" noThreeD="1"/>
</file>

<file path=xl/ctrlProps/ctrlProp101.xml><?xml version="1.0" encoding="utf-8"?>
<formControlPr xmlns="http://schemas.microsoft.com/office/spreadsheetml/2009/9/main" objectType="Radio" lockText="1" noThreeD="1"/>
</file>

<file path=xl/ctrlProps/ctrlProp102.xml><?xml version="1.0" encoding="utf-8"?>
<formControlPr xmlns="http://schemas.microsoft.com/office/spreadsheetml/2009/9/main" objectType="Radio" lockText="1" noThreeD="1"/>
</file>

<file path=xl/ctrlProps/ctrlProp103.xml><?xml version="1.0" encoding="utf-8"?>
<formControlPr xmlns="http://schemas.microsoft.com/office/spreadsheetml/2009/9/main" objectType="Radio" lockText="1" noThreeD="1"/>
</file>

<file path=xl/ctrlProps/ctrlProp104.xml><?xml version="1.0" encoding="utf-8"?>
<formControlPr xmlns="http://schemas.microsoft.com/office/spreadsheetml/2009/9/main" objectType="Radio" lockText="1" noThreeD="1"/>
</file>

<file path=xl/ctrlProps/ctrlProp105.xml><?xml version="1.0" encoding="utf-8"?>
<formControlPr xmlns="http://schemas.microsoft.com/office/spreadsheetml/2009/9/main" objectType="Radio" lockText="1" noThreeD="1"/>
</file>

<file path=xl/ctrlProps/ctrlProp106.xml><?xml version="1.0" encoding="utf-8"?>
<formControlPr xmlns="http://schemas.microsoft.com/office/spreadsheetml/2009/9/main" objectType="Radio" lockText="1" noThreeD="1"/>
</file>

<file path=xl/ctrlProps/ctrlProp107.xml><?xml version="1.0" encoding="utf-8"?>
<formControlPr xmlns="http://schemas.microsoft.com/office/spreadsheetml/2009/9/main" objectType="GBox" noThreeD="1"/>
</file>

<file path=xl/ctrlProps/ctrlProp108.xml><?xml version="1.0" encoding="utf-8"?>
<formControlPr xmlns="http://schemas.microsoft.com/office/spreadsheetml/2009/9/main" objectType="Radio" firstButton="1" fmlaLink="Auswertung!$C$61" lockText="1" noThreeD="1"/>
</file>

<file path=xl/ctrlProps/ctrlProp109.xml><?xml version="1.0" encoding="utf-8"?>
<formControlPr xmlns="http://schemas.microsoft.com/office/spreadsheetml/2009/9/main" objectType="Radio" lockText="1" noThreeD="1"/>
</file>

<file path=xl/ctrlProps/ctrlProp11.xml><?xml version="1.0" encoding="utf-8"?>
<formControlPr xmlns="http://schemas.microsoft.com/office/spreadsheetml/2009/9/main" objectType="GBox" noThreeD="1"/>
</file>

<file path=xl/ctrlProps/ctrlProp110.xml><?xml version="1.0" encoding="utf-8"?>
<formControlPr xmlns="http://schemas.microsoft.com/office/spreadsheetml/2009/9/main" objectType="Radio" lockText="1" noThreeD="1"/>
</file>

<file path=xl/ctrlProps/ctrlProp111.xml><?xml version="1.0" encoding="utf-8"?>
<formControlPr xmlns="http://schemas.microsoft.com/office/spreadsheetml/2009/9/main" objectType="Radio" lockText="1" noThreeD="1"/>
</file>

<file path=xl/ctrlProps/ctrlProp112.xml><?xml version="1.0" encoding="utf-8"?>
<formControlPr xmlns="http://schemas.microsoft.com/office/spreadsheetml/2009/9/main" objectType="Radio" lockText="1" noThreeD="1"/>
</file>

<file path=xl/ctrlProps/ctrlProp113.xml><?xml version="1.0" encoding="utf-8"?>
<formControlPr xmlns="http://schemas.microsoft.com/office/spreadsheetml/2009/9/main" objectType="Radio" lockText="1" noThreeD="1"/>
</file>

<file path=xl/ctrlProps/ctrlProp114.xml><?xml version="1.0" encoding="utf-8"?>
<formControlPr xmlns="http://schemas.microsoft.com/office/spreadsheetml/2009/9/main" objectType="Radio" lockText="1" noThreeD="1"/>
</file>

<file path=xl/ctrlProps/ctrlProp115.xml><?xml version="1.0" encoding="utf-8"?>
<formControlPr xmlns="http://schemas.microsoft.com/office/spreadsheetml/2009/9/main" objectType="Radio" firstButton="1" fmlaLink="Auswertung!$C$62" lockText="1" noThreeD="1"/>
</file>

<file path=xl/ctrlProps/ctrlProp116.xml><?xml version="1.0" encoding="utf-8"?>
<formControlPr xmlns="http://schemas.microsoft.com/office/spreadsheetml/2009/9/main" objectType="Radio" lockText="1" noThreeD="1"/>
</file>

<file path=xl/ctrlProps/ctrlProp117.xml><?xml version="1.0" encoding="utf-8"?>
<formControlPr xmlns="http://schemas.microsoft.com/office/spreadsheetml/2009/9/main" objectType="Radio" lockText="1" noThreeD="1"/>
</file>

<file path=xl/ctrlProps/ctrlProp118.xml><?xml version="1.0" encoding="utf-8"?>
<formControlPr xmlns="http://schemas.microsoft.com/office/spreadsheetml/2009/9/main" objectType="Radio" lockText="1" noThreeD="1"/>
</file>

<file path=xl/ctrlProps/ctrlProp119.xml><?xml version="1.0" encoding="utf-8"?>
<formControlPr xmlns="http://schemas.microsoft.com/office/spreadsheetml/2009/9/main" objectType="Radio" lockText="1" noThreeD="1"/>
</file>

<file path=xl/ctrlProps/ctrlProp12.xml><?xml version="1.0" encoding="utf-8"?>
<formControlPr xmlns="http://schemas.microsoft.com/office/spreadsheetml/2009/9/main" objectType="CheckBox" fmlaLink="Auswertung!$L$37" lockText="1" noThreeD="1"/>
</file>

<file path=xl/ctrlProps/ctrlProp120.xml><?xml version="1.0" encoding="utf-8"?>
<formControlPr xmlns="http://schemas.microsoft.com/office/spreadsheetml/2009/9/main" objectType="Radio" lockText="1" noThreeD="1"/>
</file>

<file path=xl/ctrlProps/ctrlProp121.xml><?xml version="1.0" encoding="utf-8"?>
<formControlPr xmlns="http://schemas.microsoft.com/office/spreadsheetml/2009/9/main" objectType="Radio" lockText="1" noThreeD="1"/>
</file>

<file path=xl/ctrlProps/ctrlProp122.xml><?xml version="1.0" encoding="utf-8"?>
<formControlPr xmlns="http://schemas.microsoft.com/office/spreadsheetml/2009/9/main" objectType="Radio" firstButton="1" fmlaLink="Auswertung!$C$63" lockText="1" noThreeD="1"/>
</file>

<file path=xl/ctrlProps/ctrlProp123.xml><?xml version="1.0" encoding="utf-8"?>
<formControlPr xmlns="http://schemas.microsoft.com/office/spreadsheetml/2009/9/main" objectType="Radio" lockText="1" noThreeD="1"/>
</file>

<file path=xl/ctrlProps/ctrlProp124.xml><?xml version="1.0" encoding="utf-8"?>
<formControlPr xmlns="http://schemas.microsoft.com/office/spreadsheetml/2009/9/main" objectType="Radio" lockText="1" noThreeD="1"/>
</file>

<file path=xl/ctrlProps/ctrlProp125.xml><?xml version="1.0" encoding="utf-8"?>
<formControlPr xmlns="http://schemas.microsoft.com/office/spreadsheetml/2009/9/main" objectType="Radio" lockText="1" noThreeD="1"/>
</file>

<file path=xl/ctrlProps/ctrlProp126.xml><?xml version="1.0" encoding="utf-8"?>
<formControlPr xmlns="http://schemas.microsoft.com/office/spreadsheetml/2009/9/main" objectType="Radio" lockText="1" noThreeD="1"/>
</file>

<file path=xl/ctrlProps/ctrlProp127.xml><?xml version="1.0" encoding="utf-8"?>
<formControlPr xmlns="http://schemas.microsoft.com/office/spreadsheetml/2009/9/main" objectType="Radio" lockText="1" noThreeD="1"/>
</file>

<file path=xl/ctrlProps/ctrlProp128.xml><?xml version="1.0" encoding="utf-8"?>
<formControlPr xmlns="http://schemas.microsoft.com/office/spreadsheetml/2009/9/main" objectType="Radio" lockText="1" noThreeD="1"/>
</file>

<file path=xl/ctrlProps/ctrlProp129.xml><?xml version="1.0" encoding="utf-8"?>
<formControlPr xmlns="http://schemas.microsoft.com/office/spreadsheetml/2009/9/main" objectType="GBox" noThreeD="1"/>
</file>

<file path=xl/ctrlProps/ctrlProp13.xml><?xml version="1.0" encoding="utf-8"?>
<formControlPr xmlns="http://schemas.microsoft.com/office/spreadsheetml/2009/9/main" objectType="GBox" noThreeD="1"/>
</file>

<file path=xl/ctrlProps/ctrlProp130.xml><?xml version="1.0" encoding="utf-8"?>
<formControlPr xmlns="http://schemas.microsoft.com/office/spreadsheetml/2009/9/main" objectType="GBox" noThreeD="1"/>
</file>

<file path=xl/ctrlProps/ctrlProp131.xml><?xml version="1.0" encoding="utf-8"?>
<formControlPr xmlns="http://schemas.microsoft.com/office/spreadsheetml/2009/9/main" objectType="Radio" firstButton="1" fmlaLink="Auswertung!$C$64" lockText="1" noThreeD="1"/>
</file>

<file path=xl/ctrlProps/ctrlProp132.xml><?xml version="1.0" encoding="utf-8"?>
<formControlPr xmlns="http://schemas.microsoft.com/office/spreadsheetml/2009/9/main" objectType="Radio" lockText="1" noThreeD="1"/>
</file>

<file path=xl/ctrlProps/ctrlProp133.xml><?xml version="1.0" encoding="utf-8"?>
<formControlPr xmlns="http://schemas.microsoft.com/office/spreadsheetml/2009/9/main" objectType="Radio" lockText="1" noThreeD="1"/>
</file>

<file path=xl/ctrlProps/ctrlProp134.xml><?xml version="1.0" encoding="utf-8"?>
<formControlPr xmlns="http://schemas.microsoft.com/office/spreadsheetml/2009/9/main" objectType="Radio" lockText="1" noThreeD="1"/>
</file>

<file path=xl/ctrlProps/ctrlProp135.xml><?xml version="1.0" encoding="utf-8"?>
<formControlPr xmlns="http://schemas.microsoft.com/office/spreadsheetml/2009/9/main" objectType="Radio" lockText="1" noThreeD="1"/>
</file>

<file path=xl/ctrlProps/ctrlProp136.xml><?xml version="1.0" encoding="utf-8"?>
<formControlPr xmlns="http://schemas.microsoft.com/office/spreadsheetml/2009/9/main" objectType="Radio" lockText="1" noThreeD="1"/>
</file>

<file path=xl/ctrlProps/ctrlProp137.xml><?xml version="1.0" encoding="utf-8"?>
<formControlPr xmlns="http://schemas.microsoft.com/office/spreadsheetml/2009/9/main" objectType="Radio" lockText="1" noThreeD="1"/>
</file>

<file path=xl/ctrlProps/ctrlProp138.xml><?xml version="1.0" encoding="utf-8"?>
<formControlPr xmlns="http://schemas.microsoft.com/office/spreadsheetml/2009/9/main" objectType="Radio" firstButton="1" fmlaLink="Auswertung!$C$65" lockText="1" noThreeD="1"/>
</file>

<file path=xl/ctrlProps/ctrlProp139.xml><?xml version="1.0" encoding="utf-8"?>
<formControlPr xmlns="http://schemas.microsoft.com/office/spreadsheetml/2009/9/main" objectType="Radio" lockText="1" noThreeD="1"/>
</file>

<file path=xl/ctrlProps/ctrlProp14.xml><?xml version="1.0" encoding="utf-8"?>
<formControlPr xmlns="http://schemas.microsoft.com/office/spreadsheetml/2009/9/main" objectType="CheckBox" fmlaLink="Auswertung!$L$38" lockText="1" noThreeD="1"/>
</file>

<file path=xl/ctrlProps/ctrlProp140.xml><?xml version="1.0" encoding="utf-8"?>
<formControlPr xmlns="http://schemas.microsoft.com/office/spreadsheetml/2009/9/main" objectType="Radio" lockText="1" noThreeD="1"/>
</file>

<file path=xl/ctrlProps/ctrlProp141.xml><?xml version="1.0" encoding="utf-8"?>
<formControlPr xmlns="http://schemas.microsoft.com/office/spreadsheetml/2009/9/main" objectType="Radio" lockText="1" noThreeD="1"/>
</file>

<file path=xl/ctrlProps/ctrlProp142.xml><?xml version="1.0" encoding="utf-8"?>
<formControlPr xmlns="http://schemas.microsoft.com/office/spreadsheetml/2009/9/main" objectType="Radio" lockText="1" noThreeD="1"/>
</file>

<file path=xl/ctrlProps/ctrlProp143.xml><?xml version="1.0" encoding="utf-8"?>
<formControlPr xmlns="http://schemas.microsoft.com/office/spreadsheetml/2009/9/main" objectType="Radio" lockText="1" noThreeD="1"/>
</file>

<file path=xl/ctrlProps/ctrlProp144.xml><?xml version="1.0" encoding="utf-8"?>
<formControlPr xmlns="http://schemas.microsoft.com/office/spreadsheetml/2009/9/main" objectType="Radio" lockText="1" noThreeD="1"/>
</file>

<file path=xl/ctrlProps/ctrlProp145.xml><?xml version="1.0" encoding="utf-8"?>
<formControlPr xmlns="http://schemas.microsoft.com/office/spreadsheetml/2009/9/main" objectType="Radio" firstButton="1" fmlaLink="Auswertung!$C$66" lockText="1" noThreeD="1"/>
</file>

<file path=xl/ctrlProps/ctrlProp146.xml><?xml version="1.0" encoding="utf-8"?>
<formControlPr xmlns="http://schemas.microsoft.com/office/spreadsheetml/2009/9/main" objectType="Radio" lockText="1" noThreeD="1"/>
</file>

<file path=xl/ctrlProps/ctrlProp147.xml><?xml version="1.0" encoding="utf-8"?>
<formControlPr xmlns="http://schemas.microsoft.com/office/spreadsheetml/2009/9/main" objectType="Radio" lockText="1" noThreeD="1"/>
</file>

<file path=xl/ctrlProps/ctrlProp148.xml><?xml version="1.0" encoding="utf-8"?>
<formControlPr xmlns="http://schemas.microsoft.com/office/spreadsheetml/2009/9/main" objectType="Radio" lockText="1" noThreeD="1"/>
</file>

<file path=xl/ctrlProps/ctrlProp149.xml><?xml version="1.0" encoding="utf-8"?>
<formControlPr xmlns="http://schemas.microsoft.com/office/spreadsheetml/2009/9/main" objectType="Radio" lockText="1" noThreeD="1"/>
</file>

<file path=xl/ctrlProps/ctrlProp15.xml><?xml version="1.0" encoding="utf-8"?>
<formControlPr xmlns="http://schemas.microsoft.com/office/spreadsheetml/2009/9/main" objectType="GBox" noThreeD="1"/>
</file>

<file path=xl/ctrlProps/ctrlProp150.xml><?xml version="1.0" encoding="utf-8"?>
<formControlPr xmlns="http://schemas.microsoft.com/office/spreadsheetml/2009/9/main" objectType="Radio" lockText="1" noThreeD="1"/>
</file>

<file path=xl/ctrlProps/ctrlProp151.xml><?xml version="1.0" encoding="utf-8"?>
<formControlPr xmlns="http://schemas.microsoft.com/office/spreadsheetml/2009/9/main" objectType="Radio" lockText="1" noThreeD="1"/>
</file>

<file path=xl/ctrlProps/ctrlProp152.xml><?xml version="1.0" encoding="utf-8"?>
<formControlPr xmlns="http://schemas.microsoft.com/office/spreadsheetml/2009/9/main" objectType="Radio" firstButton="1" fmlaLink="Auswertung!$C$67" lockText="1" noThreeD="1"/>
</file>

<file path=xl/ctrlProps/ctrlProp153.xml><?xml version="1.0" encoding="utf-8"?>
<formControlPr xmlns="http://schemas.microsoft.com/office/spreadsheetml/2009/9/main" objectType="Radio" lockText="1" noThreeD="1"/>
</file>

<file path=xl/ctrlProps/ctrlProp154.xml><?xml version="1.0" encoding="utf-8"?>
<formControlPr xmlns="http://schemas.microsoft.com/office/spreadsheetml/2009/9/main" objectType="Radio" lockText="1" noThreeD="1"/>
</file>

<file path=xl/ctrlProps/ctrlProp155.xml><?xml version="1.0" encoding="utf-8"?>
<formControlPr xmlns="http://schemas.microsoft.com/office/spreadsheetml/2009/9/main" objectType="Radio" lockText="1" noThreeD="1"/>
</file>

<file path=xl/ctrlProps/ctrlProp156.xml><?xml version="1.0" encoding="utf-8"?>
<formControlPr xmlns="http://schemas.microsoft.com/office/spreadsheetml/2009/9/main" objectType="Radio" lockText="1" noThreeD="1"/>
</file>

<file path=xl/ctrlProps/ctrlProp157.xml><?xml version="1.0" encoding="utf-8"?>
<formControlPr xmlns="http://schemas.microsoft.com/office/spreadsheetml/2009/9/main" objectType="Radio" lockText="1" noThreeD="1"/>
</file>

<file path=xl/ctrlProps/ctrlProp158.xml><?xml version="1.0" encoding="utf-8"?>
<formControlPr xmlns="http://schemas.microsoft.com/office/spreadsheetml/2009/9/main" objectType="Radio" lockText="1" noThreeD="1"/>
</file>

<file path=xl/ctrlProps/ctrlProp159.xml><?xml version="1.0" encoding="utf-8"?>
<formControlPr xmlns="http://schemas.microsoft.com/office/spreadsheetml/2009/9/main" objectType="Radio" firstButton="1" fmlaLink="Auswertung!$C$59" lockText="1" noThreeD="1"/>
</file>

<file path=xl/ctrlProps/ctrlProp16.xml><?xml version="1.0" encoding="utf-8"?>
<formControlPr xmlns="http://schemas.microsoft.com/office/spreadsheetml/2009/9/main" objectType="CheckBox" fmlaLink="Auswertung!$L$39" lockText="1" noThreeD="1"/>
</file>

<file path=xl/ctrlProps/ctrlProp160.xml><?xml version="1.0" encoding="utf-8"?>
<formControlPr xmlns="http://schemas.microsoft.com/office/spreadsheetml/2009/9/main" objectType="Radio" lockText="1" noThreeD="1"/>
</file>

<file path=xl/ctrlProps/ctrlProp161.xml><?xml version="1.0" encoding="utf-8"?>
<formControlPr xmlns="http://schemas.microsoft.com/office/spreadsheetml/2009/9/main" objectType="Radio" lockText="1" noThreeD="1"/>
</file>

<file path=xl/ctrlProps/ctrlProp162.xml><?xml version="1.0" encoding="utf-8"?>
<formControlPr xmlns="http://schemas.microsoft.com/office/spreadsheetml/2009/9/main" objectType="Radio" lockText="1" noThreeD="1"/>
</file>

<file path=xl/ctrlProps/ctrlProp163.xml><?xml version="1.0" encoding="utf-8"?>
<formControlPr xmlns="http://schemas.microsoft.com/office/spreadsheetml/2009/9/main" objectType="Radio" lockText="1" noThreeD="1"/>
</file>

<file path=xl/ctrlProps/ctrlProp164.xml><?xml version="1.0" encoding="utf-8"?>
<formControlPr xmlns="http://schemas.microsoft.com/office/spreadsheetml/2009/9/main" objectType="Radio" lockText="1" noThreeD="1"/>
</file>

<file path=xl/ctrlProps/ctrlProp165.xml><?xml version="1.0" encoding="utf-8"?>
<formControlPr xmlns="http://schemas.microsoft.com/office/spreadsheetml/2009/9/main" objectType="Radio" lockText="1" noThreeD="1"/>
</file>

<file path=xl/ctrlProps/ctrlProp17.xml><?xml version="1.0" encoding="utf-8"?>
<formControlPr xmlns="http://schemas.microsoft.com/office/spreadsheetml/2009/9/main" objectType="GBox" noThreeD="1"/>
</file>

<file path=xl/ctrlProps/ctrlProp18.xml><?xml version="1.0" encoding="utf-8"?>
<formControlPr xmlns="http://schemas.microsoft.com/office/spreadsheetml/2009/9/main" objectType="CheckBox" fmlaLink="Auswertung!$L$40" lockText="1" noThreeD="1"/>
</file>

<file path=xl/ctrlProps/ctrlProp19.xml><?xml version="1.0" encoding="utf-8"?>
<formControlPr xmlns="http://schemas.microsoft.com/office/spreadsheetml/2009/9/main" objectType="GBox" noThreeD="1"/>
</file>

<file path=xl/ctrlProps/ctrlProp2.xml><?xml version="1.0" encoding="utf-8"?>
<formControlPr xmlns="http://schemas.microsoft.com/office/spreadsheetml/2009/9/main" objectType="Radio" lockText="1" noThreeD="1"/>
</file>

<file path=xl/ctrlProps/ctrlProp20.xml><?xml version="1.0" encoding="utf-8"?>
<formControlPr xmlns="http://schemas.microsoft.com/office/spreadsheetml/2009/9/main" objectType="CheckBox" fmlaLink="Auswertung!$L$41" lockText="1" noThreeD="1"/>
</file>

<file path=xl/ctrlProps/ctrlProp21.xml><?xml version="1.0" encoding="utf-8"?>
<formControlPr xmlns="http://schemas.microsoft.com/office/spreadsheetml/2009/9/main" objectType="GBox" noThreeD="1"/>
</file>

<file path=xl/ctrlProps/ctrlProp22.xml><?xml version="1.0" encoding="utf-8"?>
<formControlPr xmlns="http://schemas.microsoft.com/office/spreadsheetml/2009/9/main" objectType="CheckBox" fmlaLink="Auswertung!$L$42" lockText="1" noThreeD="1"/>
</file>

<file path=xl/ctrlProps/ctrlProp23.xml><?xml version="1.0" encoding="utf-8"?>
<formControlPr xmlns="http://schemas.microsoft.com/office/spreadsheetml/2009/9/main" objectType="GBox" noThreeD="1"/>
</file>

<file path=xl/ctrlProps/ctrlProp24.xml><?xml version="1.0" encoding="utf-8"?>
<formControlPr xmlns="http://schemas.microsoft.com/office/spreadsheetml/2009/9/main" objectType="CheckBox" fmlaLink="Auswertung!$L$43" lockText="1" noThreeD="1"/>
</file>

<file path=xl/ctrlProps/ctrlProp25.xml><?xml version="1.0" encoding="utf-8"?>
<formControlPr xmlns="http://schemas.microsoft.com/office/spreadsheetml/2009/9/main" objectType="GBox" noThreeD="1"/>
</file>

<file path=xl/ctrlProps/ctrlProp26.xml><?xml version="1.0" encoding="utf-8"?>
<formControlPr xmlns="http://schemas.microsoft.com/office/spreadsheetml/2009/9/main" objectType="CheckBox" fmlaLink="Auswertung!$L$44" lockText="1" noThreeD="1"/>
</file>

<file path=xl/ctrlProps/ctrlProp27.xml><?xml version="1.0" encoding="utf-8"?>
<formControlPr xmlns="http://schemas.microsoft.com/office/spreadsheetml/2009/9/main" objectType="GBox" noThreeD="1"/>
</file>

<file path=xl/ctrlProps/ctrlProp28.xml><?xml version="1.0" encoding="utf-8"?>
<formControlPr xmlns="http://schemas.microsoft.com/office/spreadsheetml/2009/9/main" objectType="CheckBox" fmlaLink="Auswertung!$L$45" lockText="1" noThreeD="1"/>
</file>

<file path=xl/ctrlProps/ctrlProp29.xml><?xml version="1.0" encoding="utf-8"?>
<formControlPr xmlns="http://schemas.microsoft.com/office/spreadsheetml/2009/9/main" objectType="GBox" noThreeD="1"/>
</file>

<file path=xl/ctrlProps/ctrlProp3.xml><?xml version="1.0" encoding="utf-8"?>
<formControlPr xmlns="http://schemas.microsoft.com/office/spreadsheetml/2009/9/main" objectType="GBox" noThreeD="1"/>
</file>

<file path=xl/ctrlProps/ctrlProp30.xml><?xml version="1.0" encoding="utf-8"?>
<formControlPr xmlns="http://schemas.microsoft.com/office/spreadsheetml/2009/9/main" objectType="CheckBox" fmlaLink="Auswertung!$L$46" lockText="1" noThreeD="1"/>
</file>

<file path=xl/ctrlProps/ctrlProp31.xml><?xml version="1.0" encoding="utf-8"?>
<formControlPr xmlns="http://schemas.microsoft.com/office/spreadsheetml/2009/9/main" objectType="GBox" noThreeD="1"/>
</file>

<file path=xl/ctrlProps/ctrlProp32.xml><?xml version="1.0" encoding="utf-8"?>
<formControlPr xmlns="http://schemas.microsoft.com/office/spreadsheetml/2009/9/main" objectType="CheckBox" fmlaLink="Auswertung!$L$47" lockText="1" noThreeD="1"/>
</file>

<file path=xl/ctrlProps/ctrlProp33.xml><?xml version="1.0" encoding="utf-8"?>
<formControlPr xmlns="http://schemas.microsoft.com/office/spreadsheetml/2009/9/main" objectType="GBox" noThreeD="1"/>
</file>

<file path=xl/ctrlProps/ctrlProp34.xml><?xml version="1.0" encoding="utf-8"?>
<formControlPr xmlns="http://schemas.microsoft.com/office/spreadsheetml/2009/9/main" objectType="CheckBox" fmlaLink="Auswertung!$L$48" lockText="1" noThreeD="1"/>
</file>

<file path=xl/ctrlProps/ctrlProp35.xml><?xml version="1.0" encoding="utf-8"?>
<formControlPr xmlns="http://schemas.microsoft.com/office/spreadsheetml/2009/9/main" objectType="GBox" noThreeD="1"/>
</file>

<file path=xl/ctrlProps/ctrlProp36.xml><?xml version="1.0" encoding="utf-8"?>
<formControlPr xmlns="http://schemas.microsoft.com/office/spreadsheetml/2009/9/main" objectType="CheckBox" fmlaLink="Auswertung!$L$49" lockText="1" noThreeD="1"/>
</file>

<file path=xl/ctrlProps/ctrlProp37.xml><?xml version="1.0" encoding="utf-8"?>
<formControlPr xmlns="http://schemas.microsoft.com/office/spreadsheetml/2009/9/main" objectType="GBox" noThreeD="1"/>
</file>

<file path=xl/ctrlProps/ctrlProp38.xml><?xml version="1.0" encoding="utf-8"?>
<formControlPr xmlns="http://schemas.microsoft.com/office/spreadsheetml/2009/9/main" objectType="GBox" noThreeD="1"/>
</file>

<file path=xl/ctrlProps/ctrlProp39.xml><?xml version="1.0" encoding="utf-8"?>
<formControlPr xmlns="http://schemas.microsoft.com/office/spreadsheetml/2009/9/main" objectType="CheckBox" fmlaLink="Auswertung!$L$50" lockText="1" noThreeD="1"/>
</file>

<file path=xl/ctrlProps/ctrlProp4.xml><?xml version="1.0" encoding="utf-8"?>
<formControlPr xmlns="http://schemas.microsoft.com/office/spreadsheetml/2009/9/main" objectType="Radio" lockText="1" noThreeD="1"/>
</file>

<file path=xl/ctrlProps/ctrlProp40.xml><?xml version="1.0" encoding="utf-8"?>
<formControlPr xmlns="http://schemas.microsoft.com/office/spreadsheetml/2009/9/main" objectType="CheckBox" fmlaLink="Auswertung!$L$51" lockText="1" noThreeD="1"/>
</file>

<file path=xl/ctrlProps/ctrlProp41.xml><?xml version="1.0" encoding="utf-8"?>
<formControlPr xmlns="http://schemas.microsoft.com/office/spreadsheetml/2009/9/main" objectType="Radio" firstButton="1" fmlaLink="Auswertung!$E$37" lockText="1" noThreeD="1"/>
</file>

<file path=xl/ctrlProps/ctrlProp42.xml><?xml version="1.0" encoding="utf-8"?>
<formControlPr xmlns="http://schemas.microsoft.com/office/spreadsheetml/2009/9/main" objectType="Radio" lockText="1" noThreeD="1"/>
</file>

<file path=xl/ctrlProps/ctrlProp43.xml><?xml version="1.0" encoding="utf-8"?>
<formControlPr xmlns="http://schemas.microsoft.com/office/spreadsheetml/2009/9/main" objectType="Radio" lockText="1" noThreeD="1"/>
</file>

<file path=xl/ctrlProps/ctrlProp44.xml><?xml version="1.0" encoding="utf-8"?>
<formControlPr xmlns="http://schemas.microsoft.com/office/spreadsheetml/2009/9/main" objectType="Radio" firstButton="1" fmlaLink="Auswertung!$E$38" lockText="1" noThreeD="1"/>
</file>

<file path=xl/ctrlProps/ctrlProp45.xml><?xml version="1.0" encoding="utf-8"?>
<formControlPr xmlns="http://schemas.microsoft.com/office/spreadsheetml/2009/9/main" objectType="Radio" lockText="1" noThreeD="1"/>
</file>

<file path=xl/ctrlProps/ctrlProp46.xml><?xml version="1.0" encoding="utf-8"?>
<formControlPr xmlns="http://schemas.microsoft.com/office/spreadsheetml/2009/9/main" objectType="Radio" lockText="1" noThreeD="1"/>
</file>

<file path=xl/ctrlProps/ctrlProp47.xml><?xml version="1.0" encoding="utf-8"?>
<formControlPr xmlns="http://schemas.microsoft.com/office/spreadsheetml/2009/9/main" objectType="Radio" firstButton="1" fmlaLink="Auswertung!$E$39" lockText="1" noThreeD="1"/>
</file>

<file path=xl/ctrlProps/ctrlProp48.xml><?xml version="1.0" encoding="utf-8"?>
<formControlPr xmlns="http://schemas.microsoft.com/office/spreadsheetml/2009/9/main" objectType="Radio" lockText="1" noThreeD="1"/>
</file>

<file path=xl/ctrlProps/ctrlProp49.xml><?xml version="1.0" encoding="utf-8"?>
<formControlPr xmlns="http://schemas.microsoft.com/office/spreadsheetml/2009/9/main" objectType="Radio" lockText="1" noThreeD="1"/>
</file>

<file path=xl/ctrlProps/ctrlProp5.xml><?xml version="1.0" encoding="utf-8"?>
<formControlPr xmlns="http://schemas.microsoft.com/office/spreadsheetml/2009/9/main" objectType="CheckBox" fmlaLink="Auswertung!$L$35" lockText="1" noThreeD="1"/>
</file>

<file path=xl/ctrlProps/ctrlProp50.xml><?xml version="1.0" encoding="utf-8"?>
<formControlPr xmlns="http://schemas.microsoft.com/office/spreadsheetml/2009/9/main" objectType="Radio" firstButton="1" fmlaLink="Auswertung!$E$40" lockText="1" noThreeD="1"/>
</file>

<file path=xl/ctrlProps/ctrlProp51.xml><?xml version="1.0" encoding="utf-8"?>
<formControlPr xmlns="http://schemas.microsoft.com/office/spreadsheetml/2009/9/main" objectType="Radio" lockText="1" noThreeD="1"/>
</file>

<file path=xl/ctrlProps/ctrlProp52.xml><?xml version="1.0" encoding="utf-8"?>
<formControlPr xmlns="http://schemas.microsoft.com/office/spreadsheetml/2009/9/main" objectType="Radio" lockText="1" noThreeD="1"/>
</file>

<file path=xl/ctrlProps/ctrlProp53.xml><?xml version="1.0" encoding="utf-8"?>
<formControlPr xmlns="http://schemas.microsoft.com/office/spreadsheetml/2009/9/main" objectType="Radio" firstButton="1" fmlaLink="Auswertung!$E$41" lockText="1" noThreeD="1"/>
</file>

<file path=xl/ctrlProps/ctrlProp54.xml><?xml version="1.0" encoding="utf-8"?>
<formControlPr xmlns="http://schemas.microsoft.com/office/spreadsheetml/2009/9/main" objectType="Radio" lockText="1" noThreeD="1"/>
</file>

<file path=xl/ctrlProps/ctrlProp55.xml><?xml version="1.0" encoding="utf-8"?>
<formControlPr xmlns="http://schemas.microsoft.com/office/spreadsheetml/2009/9/main" objectType="Radio" lockText="1" noThreeD="1"/>
</file>

<file path=xl/ctrlProps/ctrlProp56.xml><?xml version="1.0" encoding="utf-8"?>
<formControlPr xmlns="http://schemas.microsoft.com/office/spreadsheetml/2009/9/main" objectType="Radio" firstButton="1" fmlaLink="Auswertung!$E$42" lockText="1" noThreeD="1"/>
</file>

<file path=xl/ctrlProps/ctrlProp57.xml><?xml version="1.0" encoding="utf-8"?>
<formControlPr xmlns="http://schemas.microsoft.com/office/spreadsheetml/2009/9/main" objectType="Radio" lockText="1" noThreeD="1"/>
</file>

<file path=xl/ctrlProps/ctrlProp58.xml><?xml version="1.0" encoding="utf-8"?>
<formControlPr xmlns="http://schemas.microsoft.com/office/spreadsheetml/2009/9/main" objectType="Radio" lockText="1" noThreeD="1"/>
</file>

<file path=xl/ctrlProps/ctrlProp59.xml><?xml version="1.0" encoding="utf-8"?>
<formControlPr xmlns="http://schemas.microsoft.com/office/spreadsheetml/2009/9/main" objectType="Radio" firstButton="1" fmlaLink="Auswertung!$E$43" lockText="1" noThreeD="1"/>
</file>

<file path=xl/ctrlProps/ctrlProp6.xml><?xml version="1.0" encoding="utf-8"?>
<formControlPr xmlns="http://schemas.microsoft.com/office/spreadsheetml/2009/9/main" objectType="Radio" firstButton="1" fmlaLink="Auswertung!$E$36" lockText="1" noThreeD="1"/>
</file>

<file path=xl/ctrlProps/ctrlProp60.xml><?xml version="1.0" encoding="utf-8"?>
<formControlPr xmlns="http://schemas.microsoft.com/office/spreadsheetml/2009/9/main" objectType="Radio" lockText="1" noThreeD="1"/>
</file>

<file path=xl/ctrlProps/ctrlProp61.xml><?xml version="1.0" encoding="utf-8"?>
<formControlPr xmlns="http://schemas.microsoft.com/office/spreadsheetml/2009/9/main" objectType="Radio" lockText="1" noThreeD="1"/>
</file>

<file path=xl/ctrlProps/ctrlProp62.xml><?xml version="1.0" encoding="utf-8"?>
<formControlPr xmlns="http://schemas.microsoft.com/office/spreadsheetml/2009/9/main" objectType="Radio" firstButton="1" fmlaLink="Auswertung!$E$44" lockText="1" noThreeD="1"/>
</file>

<file path=xl/ctrlProps/ctrlProp63.xml><?xml version="1.0" encoding="utf-8"?>
<formControlPr xmlns="http://schemas.microsoft.com/office/spreadsheetml/2009/9/main" objectType="Radio" lockText="1" noThreeD="1"/>
</file>

<file path=xl/ctrlProps/ctrlProp64.xml><?xml version="1.0" encoding="utf-8"?>
<formControlPr xmlns="http://schemas.microsoft.com/office/spreadsheetml/2009/9/main" objectType="Radio" lockText="1" noThreeD="1"/>
</file>

<file path=xl/ctrlProps/ctrlProp65.xml><?xml version="1.0" encoding="utf-8"?>
<formControlPr xmlns="http://schemas.microsoft.com/office/spreadsheetml/2009/9/main" objectType="Radio" firstButton="1" fmlaLink="Auswertung!$E$45" lockText="1" noThreeD="1"/>
</file>

<file path=xl/ctrlProps/ctrlProp66.xml><?xml version="1.0" encoding="utf-8"?>
<formControlPr xmlns="http://schemas.microsoft.com/office/spreadsheetml/2009/9/main" objectType="Radio" lockText="1" noThreeD="1"/>
</file>

<file path=xl/ctrlProps/ctrlProp67.xml><?xml version="1.0" encoding="utf-8"?>
<formControlPr xmlns="http://schemas.microsoft.com/office/spreadsheetml/2009/9/main" objectType="Radio" lockText="1" noThreeD="1"/>
</file>

<file path=xl/ctrlProps/ctrlProp68.xml><?xml version="1.0" encoding="utf-8"?>
<formControlPr xmlns="http://schemas.microsoft.com/office/spreadsheetml/2009/9/main" objectType="Radio" firstButton="1" fmlaLink="Auswertung!$E$46" lockText="1" noThreeD="1"/>
</file>

<file path=xl/ctrlProps/ctrlProp69.xml><?xml version="1.0" encoding="utf-8"?>
<formControlPr xmlns="http://schemas.microsoft.com/office/spreadsheetml/2009/9/main" objectType="Radio" lockText="1" noThreeD="1"/>
</file>

<file path=xl/ctrlProps/ctrlProp7.xml><?xml version="1.0" encoding="utf-8"?>
<formControlPr xmlns="http://schemas.microsoft.com/office/spreadsheetml/2009/9/main" objectType="Radio" lockText="1" noThreeD="1"/>
</file>

<file path=xl/ctrlProps/ctrlProp70.xml><?xml version="1.0" encoding="utf-8"?>
<formControlPr xmlns="http://schemas.microsoft.com/office/spreadsheetml/2009/9/main" objectType="Radio" lockText="1" noThreeD="1"/>
</file>

<file path=xl/ctrlProps/ctrlProp71.xml><?xml version="1.0" encoding="utf-8"?>
<formControlPr xmlns="http://schemas.microsoft.com/office/spreadsheetml/2009/9/main" objectType="Radio" firstButton="1" fmlaLink="Auswertung!$E$47" lockText="1" noThreeD="1"/>
</file>

<file path=xl/ctrlProps/ctrlProp72.xml><?xml version="1.0" encoding="utf-8"?>
<formControlPr xmlns="http://schemas.microsoft.com/office/spreadsheetml/2009/9/main" objectType="Radio" lockText="1" noThreeD="1"/>
</file>

<file path=xl/ctrlProps/ctrlProp73.xml><?xml version="1.0" encoding="utf-8"?>
<formControlPr xmlns="http://schemas.microsoft.com/office/spreadsheetml/2009/9/main" objectType="Radio" lockText="1" noThreeD="1"/>
</file>

<file path=xl/ctrlProps/ctrlProp74.xml><?xml version="1.0" encoding="utf-8"?>
<formControlPr xmlns="http://schemas.microsoft.com/office/spreadsheetml/2009/9/main" objectType="Radio" firstButton="1" fmlaLink="Auswertung!$E$48" lockText="1" noThreeD="1"/>
</file>

<file path=xl/ctrlProps/ctrlProp75.xml><?xml version="1.0" encoding="utf-8"?>
<formControlPr xmlns="http://schemas.microsoft.com/office/spreadsheetml/2009/9/main" objectType="Radio" lockText="1" noThreeD="1"/>
</file>

<file path=xl/ctrlProps/ctrlProp76.xml><?xml version="1.0" encoding="utf-8"?>
<formControlPr xmlns="http://schemas.microsoft.com/office/spreadsheetml/2009/9/main" objectType="Radio" lockText="1" noThreeD="1"/>
</file>

<file path=xl/ctrlProps/ctrlProp77.xml><?xml version="1.0" encoding="utf-8"?>
<formControlPr xmlns="http://schemas.microsoft.com/office/spreadsheetml/2009/9/main" objectType="Radio" firstButton="1" fmlaLink="Auswertung!$E$49" lockText="1" noThreeD="1"/>
</file>

<file path=xl/ctrlProps/ctrlProp78.xml><?xml version="1.0" encoding="utf-8"?>
<formControlPr xmlns="http://schemas.microsoft.com/office/spreadsheetml/2009/9/main" objectType="Radio" lockText="1" noThreeD="1"/>
</file>

<file path=xl/ctrlProps/ctrlProp79.xml><?xml version="1.0" encoding="utf-8"?>
<formControlPr xmlns="http://schemas.microsoft.com/office/spreadsheetml/2009/9/main" objectType="Radio" lockText="1" noThreeD="1"/>
</file>

<file path=xl/ctrlProps/ctrlProp8.xml><?xml version="1.0" encoding="utf-8"?>
<formControlPr xmlns="http://schemas.microsoft.com/office/spreadsheetml/2009/9/main" objectType="GBox" noThreeD="1"/>
</file>

<file path=xl/ctrlProps/ctrlProp80.xml><?xml version="1.0" encoding="utf-8"?>
<formControlPr xmlns="http://schemas.microsoft.com/office/spreadsheetml/2009/9/main" objectType="Radio" firstButton="1" fmlaLink="Auswertung!$E$50" lockText="1" noThreeD="1"/>
</file>

<file path=xl/ctrlProps/ctrlProp81.xml><?xml version="1.0" encoding="utf-8"?>
<formControlPr xmlns="http://schemas.microsoft.com/office/spreadsheetml/2009/9/main" objectType="Radio" lockText="1" noThreeD="1"/>
</file>

<file path=xl/ctrlProps/ctrlProp82.xml><?xml version="1.0" encoding="utf-8"?>
<formControlPr xmlns="http://schemas.microsoft.com/office/spreadsheetml/2009/9/main" objectType="Radio" lockText="1" noThreeD="1"/>
</file>

<file path=xl/ctrlProps/ctrlProp83.xml><?xml version="1.0" encoding="utf-8"?>
<formControlPr xmlns="http://schemas.microsoft.com/office/spreadsheetml/2009/9/main" objectType="Radio" firstButton="1" fmlaLink="Auswertung!$E$51" lockText="1" noThreeD="1"/>
</file>

<file path=xl/ctrlProps/ctrlProp84.xml><?xml version="1.0" encoding="utf-8"?>
<formControlPr xmlns="http://schemas.microsoft.com/office/spreadsheetml/2009/9/main" objectType="Radio" lockText="1" noThreeD="1"/>
</file>

<file path=xl/ctrlProps/ctrlProp85.xml><?xml version="1.0" encoding="utf-8"?>
<formControlPr xmlns="http://schemas.microsoft.com/office/spreadsheetml/2009/9/main" objectType="Radio" lockText="1" noThreeD="1"/>
</file>

<file path=xl/ctrlProps/ctrlProp86.xml><?xml version="1.0" encoding="utf-8"?>
<formControlPr xmlns="http://schemas.microsoft.com/office/spreadsheetml/2009/9/main" objectType="Radio" firstButton="1" fmlaLink="Auswertung!$C$58" lockText="1" noThreeD="1"/>
</file>

<file path=xl/ctrlProps/ctrlProp87.xml><?xml version="1.0" encoding="utf-8"?>
<formControlPr xmlns="http://schemas.microsoft.com/office/spreadsheetml/2009/9/main" objectType="Radio" lockText="1" noThreeD="1"/>
</file>

<file path=xl/ctrlProps/ctrlProp88.xml><?xml version="1.0" encoding="utf-8"?>
<formControlPr xmlns="http://schemas.microsoft.com/office/spreadsheetml/2009/9/main" objectType="Radio" lockText="1" noThreeD="1"/>
</file>

<file path=xl/ctrlProps/ctrlProp89.xml><?xml version="1.0" encoding="utf-8"?>
<formControlPr xmlns="http://schemas.microsoft.com/office/spreadsheetml/2009/9/main" objectType="GBox" noThreeD="1"/>
</file>

<file path=xl/ctrlProps/ctrlProp9.xml><?xml version="1.0" encoding="utf-8"?>
<formControlPr xmlns="http://schemas.microsoft.com/office/spreadsheetml/2009/9/main" objectType="Radio" lockText="1" noThreeD="1"/>
</file>

<file path=xl/ctrlProps/ctrlProp90.xml><?xml version="1.0" encoding="utf-8"?>
<formControlPr xmlns="http://schemas.microsoft.com/office/spreadsheetml/2009/9/main" objectType="Radio" lockText="1" noThreeD="1"/>
</file>

<file path=xl/ctrlProps/ctrlProp91.xml><?xml version="1.0" encoding="utf-8"?>
<formControlPr xmlns="http://schemas.microsoft.com/office/spreadsheetml/2009/9/main" objectType="GBox" noThreeD="1"/>
</file>

<file path=xl/ctrlProps/ctrlProp92.xml><?xml version="1.0" encoding="utf-8"?>
<formControlPr xmlns="http://schemas.microsoft.com/office/spreadsheetml/2009/9/main" objectType="GBox" noThreeD="1"/>
</file>

<file path=xl/ctrlProps/ctrlProp93.xml><?xml version="1.0" encoding="utf-8"?>
<formControlPr xmlns="http://schemas.microsoft.com/office/spreadsheetml/2009/9/main" objectType="GBox" noThreeD="1"/>
</file>

<file path=xl/ctrlProps/ctrlProp94.xml><?xml version="1.0" encoding="utf-8"?>
<formControlPr xmlns="http://schemas.microsoft.com/office/spreadsheetml/2009/9/main" objectType="GBox" noThreeD="1"/>
</file>

<file path=xl/ctrlProps/ctrlProp95.xml><?xml version="1.0" encoding="utf-8"?>
<formControlPr xmlns="http://schemas.microsoft.com/office/spreadsheetml/2009/9/main" objectType="GBox" noThreeD="1"/>
</file>

<file path=xl/ctrlProps/ctrlProp96.xml><?xml version="1.0" encoding="utf-8"?>
<formControlPr xmlns="http://schemas.microsoft.com/office/spreadsheetml/2009/9/main" objectType="GBox" noThreeD="1"/>
</file>

<file path=xl/ctrlProps/ctrlProp97.xml><?xml version="1.0" encoding="utf-8"?>
<formControlPr xmlns="http://schemas.microsoft.com/office/spreadsheetml/2009/9/main" objectType="Radio" lockText="1" noThreeD="1"/>
</file>

<file path=xl/ctrlProps/ctrlProp98.xml><?xml version="1.0" encoding="utf-8"?>
<formControlPr xmlns="http://schemas.microsoft.com/office/spreadsheetml/2009/9/main" objectType="Radio" lockText="1" noThreeD="1"/>
</file>

<file path=xl/ctrlProps/ctrlProp99.xml><?xml version="1.0" encoding="utf-8"?>
<formControlPr xmlns="http://schemas.microsoft.com/office/spreadsheetml/2009/9/main" objectType="Radio" lockText="1" noThreeD="1"/>
</file>

<file path=xl/drawings/_rels/drawing1.xml.rels><?xml version="1.0" encoding="UTF-8" standalone="yes"?>
<Relationships xmlns="http://schemas.openxmlformats.org/package/2006/relationships"><Relationship Id="rId3" Type="http://schemas.openxmlformats.org/officeDocument/2006/relationships/image" Target="../media/image2.svg"/><Relationship Id="rId7" Type="http://schemas.openxmlformats.org/officeDocument/2006/relationships/hyperlink" Target="#FAQ!A1"/><Relationship Id="rId2" Type="http://schemas.openxmlformats.org/officeDocument/2006/relationships/image" Target="../media/image1.png"/><Relationship Id="rId1" Type="http://schemas.openxmlformats.org/officeDocument/2006/relationships/hyperlink" Target="#Benutzergruppen!A1"/><Relationship Id="rId6" Type="http://schemas.openxmlformats.org/officeDocument/2006/relationships/image" Target="../media/image4.svg"/><Relationship Id="rId5" Type="http://schemas.openxmlformats.org/officeDocument/2006/relationships/image" Target="../media/image3.png"/><Relationship Id="rId4" Type="http://schemas.openxmlformats.org/officeDocument/2006/relationships/hyperlink" Target="#Kontextanalyse!A1"/></Relationships>
</file>

<file path=xl/drawings/_rels/drawing2.xml.rels><?xml version="1.0" encoding="UTF-8" standalone="yes"?>
<Relationships xmlns="http://schemas.openxmlformats.org/package/2006/relationships"><Relationship Id="rId8" Type="http://schemas.openxmlformats.org/officeDocument/2006/relationships/image" Target="../media/image12.svg"/><Relationship Id="rId3" Type="http://schemas.openxmlformats.org/officeDocument/2006/relationships/image" Target="../media/image7.png"/><Relationship Id="rId7" Type="http://schemas.openxmlformats.org/officeDocument/2006/relationships/image" Target="../media/image11.png"/><Relationship Id="rId2" Type="http://schemas.openxmlformats.org/officeDocument/2006/relationships/image" Target="../media/image6.svg"/><Relationship Id="rId1" Type="http://schemas.openxmlformats.org/officeDocument/2006/relationships/image" Target="../media/image5.png"/><Relationship Id="rId6" Type="http://schemas.openxmlformats.org/officeDocument/2006/relationships/image" Target="../media/image10.svg"/><Relationship Id="rId11" Type="http://schemas.openxmlformats.org/officeDocument/2006/relationships/hyperlink" Target="#FAQ!A1"/><Relationship Id="rId5" Type="http://schemas.openxmlformats.org/officeDocument/2006/relationships/image" Target="../media/image9.png"/><Relationship Id="rId10" Type="http://schemas.openxmlformats.org/officeDocument/2006/relationships/image" Target="../media/image13.png"/><Relationship Id="rId4" Type="http://schemas.openxmlformats.org/officeDocument/2006/relationships/image" Target="../media/image8.svg"/><Relationship Id="rId9" Type="http://schemas.openxmlformats.org/officeDocument/2006/relationships/hyperlink" Target="#Dashboard!A1"/></Relationships>
</file>

<file path=xl/drawings/_rels/drawing3.xml.rels><?xml version="1.0" encoding="UTF-8" standalone="yes"?>
<Relationships xmlns="http://schemas.openxmlformats.org/package/2006/relationships"><Relationship Id="rId8" Type="http://schemas.openxmlformats.org/officeDocument/2006/relationships/hyperlink" Target="#Programmanalyse!A1"/><Relationship Id="rId3" Type="http://schemas.openxmlformats.org/officeDocument/2006/relationships/image" Target="../media/image16.png"/><Relationship Id="rId7" Type="http://schemas.openxmlformats.org/officeDocument/2006/relationships/hyperlink" Target="#Dashboard!A1"/><Relationship Id="rId2" Type="http://schemas.openxmlformats.org/officeDocument/2006/relationships/image" Target="../media/image15.svg"/><Relationship Id="rId1" Type="http://schemas.openxmlformats.org/officeDocument/2006/relationships/image" Target="../media/image14.png"/><Relationship Id="rId6" Type="http://schemas.openxmlformats.org/officeDocument/2006/relationships/image" Target="../media/image19.svg"/><Relationship Id="rId11" Type="http://schemas.openxmlformats.org/officeDocument/2006/relationships/hyperlink" Target="#FAQ!A1"/><Relationship Id="rId5" Type="http://schemas.openxmlformats.org/officeDocument/2006/relationships/image" Target="../media/image18.png"/><Relationship Id="rId10" Type="http://schemas.openxmlformats.org/officeDocument/2006/relationships/image" Target="../media/image21.svg"/><Relationship Id="rId4" Type="http://schemas.openxmlformats.org/officeDocument/2006/relationships/image" Target="../media/image17.svg"/><Relationship Id="rId9" Type="http://schemas.openxmlformats.org/officeDocument/2006/relationships/image" Target="../media/image20.png"/></Relationships>
</file>

<file path=xl/drawings/_rels/drawing4.xml.rels><?xml version="1.0" encoding="UTF-8" standalone="yes"?>
<Relationships xmlns="http://schemas.openxmlformats.org/package/2006/relationships"><Relationship Id="rId3" Type="http://schemas.openxmlformats.org/officeDocument/2006/relationships/hyperlink" Target="#Emotionsanalyse!A1"/><Relationship Id="rId7" Type="http://schemas.openxmlformats.org/officeDocument/2006/relationships/hyperlink" Target="#FAQ!A1"/><Relationship Id="rId2" Type="http://schemas.openxmlformats.org/officeDocument/2006/relationships/hyperlink" Target="#Programmanalyse!A1"/><Relationship Id="rId1" Type="http://schemas.openxmlformats.org/officeDocument/2006/relationships/hyperlink" Target="#Dashboard!A1"/><Relationship Id="rId6" Type="http://schemas.openxmlformats.org/officeDocument/2006/relationships/hyperlink" Target="#Kontextanalyse!A1"/><Relationship Id="rId5" Type="http://schemas.openxmlformats.org/officeDocument/2006/relationships/image" Target="../media/image21.svg"/><Relationship Id="rId4" Type="http://schemas.openxmlformats.org/officeDocument/2006/relationships/image" Target="../media/image20.png"/></Relationships>
</file>

<file path=xl/drawings/_rels/drawing5.xml.rels><?xml version="1.0" encoding="UTF-8" standalone="yes"?>
<Relationships xmlns="http://schemas.openxmlformats.org/package/2006/relationships"><Relationship Id="rId8" Type="http://schemas.openxmlformats.org/officeDocument/2006/relationships/image" Target="../media/image16.png"/><Relationship Id="rId3" Type="http://schemas.openxmlformats.org/officeDocument/2006/relationships/hyperlink" Target="#Programmanalyse!A1"/><Relationship Id="rId7" Type="http://schemas.openxmlformats.org/officeDocument/2006/relationships/image" Target="../media/image23.svg"/><Relationship Id="rId12" Type="http://schemas.openxmlformats.org/officeDocument/2006/relationships/hyperlink" Target="#FAQ!A1"/><Relationship Id="rId2" Type="http://schemas.openxmlformats.org/officeDocument/2006/relationships/hyperlink" Target="#Kontextanalyse!A1"/><Relationship Id="rId1" Type="http://schemas.openxmlformats.org/officeDocument/2006/relationships/hyperlink" Target="#Dashboard!A1"/><Relationship Id="rId6" Type="http://schemas.openxmlformats.org/officeDocument/2006/relationships/image" Target="../media/image22.png"/><Relationship Id="rId11" Type="http://schemas.openxmlformats.org/officeDocument/2006/relationships/image" Target="../media/image19.svg"/><Relationship Id="rId5" Type="http://schemas.openxmlformats.org/officeDocument/2006/relationships/image" Target="../media/image21.svg"/><Relationship Id="rId10" Type="http://schemas.openxmlformats.org/officeDocument/2006/relationships/image" Target="../media/image18.png"/><Relationship Id="rId4" Type="http://schemas.openxmlformats.org/officeDocument/2006/relationships/image" Target="../media/image20.png"/><Relationship Id="rId9" Type="http://schemas.openxmlformats.org/officeDocument/2006/relationships/image" Target="../media/image17.svg"/></Relationships>
</file>

<file path=xl/drawings/_rels/drawing6.xml.rels><?xml version="1.0" encoding="UTF-8" standalone="yes"?>
<Relationships xmlns="http://schemas.openxmlformats.org/package/2006/relationships"><Relationship Id="rId8" Type="http://schemas.openxmlformats.org/officeDocument/2006/relationships/image" Target="../media/image30.png"/><Relationship Id="rId3" Type="http://schemas.openxmlformats.org/officeDocument/2006/relationships/image" Target="../media/image25.svg"/><Relationship Id="rId7" Type="http://schemas.openxmlformats.org/officeDocument/2006/relationships/image" Target="../media/image29.svg"/><Relationship Id="rId2" Type="http://schemas.openxmlformats.org/officeDocument/2006/relationships/image" Target="../media/image24.png"/><Relationship Id="rId1" Type="http://schemas.openxmlformats.org/officeDocument/2006/relationships/hyperlink" Target="#Dashboard!A1"/><Relationship Id="rId6" Type="http://schemas.openxmlformats.org/officeDocument/2006/relationships/image" Target="../media/image28.png"/><Relationship Id="rId11" Type="http://schemas.openxmlformats.org/officeDocument/2006/relationships/image" Target="../media/image33.svg"/><Relationship Id="rId5" Type="http://schemas.openxmlformats.org/officeDocument/2006/relationships/image" Target="../media/image27.sv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svg"/></Relationships>
</file>

<file path=xl/drawings/_rels/drawing7.xml.rels><?xml version="1.0" encoding="UTF-8" standalone="yes"?>
<Relationships xmlns="http://schemas.openxmlformats.org/package/2006/relationships"><Relationship Id="rId2" Type="http://schemas.openxmlformats.org/officeDocument/2006/relationships/image" Target="../media/image36.svg"/><Relationship Id="rId1" Type="http://schemas.openxmlformats.org/officeDocument/2006/relationships/image" Target="../media/image35.png"/></Relationships>
</file>

<file path=xl/drawings/_rels/drawing8.xml.rels><?xml version="1.0" encoding="UTF-8" standalone="yes"?>
<Relationships xmlns="http://schemas.openxmlformats.org/package/2006/relationships"><Relationship Id="rId2" Type="http://schemas.openxmlformats.org/officeDocument/2006/relationships/image" Target="../media/image36.svg"/><Relationship Id="rId1" Type="http://schemas.openxmlformats.org/officeDocument/2006/relationships/image" Target="../media/image35.png"/></Relationships>
</file>

<file path=xl/drawings/drawing1.xml><?xml version="1.0" encoding="utf-8"?>
<xdr:wsDr xmlns:xdr="http://schemas.openxmlformats.org/drawingml/2006/spreadsheetDrawing" xmlns:a="http://schemas.openxmlformats.org/drawingml/2006/main">
  <xdr:oneCellAnchor>
    <xdr:from>
      <xdr:col>1</xdr:col>
      <xdr:colOff>34128</xdr:colOff>
      <xdr:row>7</xdr:row>
      <xdr:rowOff>59961</xdr:rowOff>
    </xdr:from>
    <xdr:ext cx="9237038" cy="933076"/>
    <xdr:sp macro="" textlink="">
      <xdr:nvSpPr>
        <xdr:cNvPr id="17" name="Textfeld 16">
          <a:extLst>
            <a:ext uri="{FF2B5EF4-FFF2-40B4-BE49-F238E27FC236}">
              <a16:creationId xmlns:a16="http://schemas.microsoft.com/office/drawing/2014/main" id="{00000000-0008-0000-0000-000011000000}"/>
            </a:ext>
          </a:extLst>
        </xdr:cNvPr>
        <xdr:cNvSpPr txBox="1"/>
      </xdr:nvSpPr>
      <xdr:spPr>
        <a:xfrm>
          <a:off x="866197" y="1439444"/>
          <a:ext cx="9237038" cy="93307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lgn="l"/>
          <a:r>
            <a:rPr lang="de-DE" sz="2400" b="0" i="0">
              <a:latin typeface="Avenir Book" panose="02000503020000020003" pitchFamily="2" charset="0"/>
              <a:cs typeface="Arial" panose="020B0604020202020204" pitchFamily="34" charset="0"/>
            </a:rPr>
            <a:t>Bitte</a:t>
          </a:r>
          <a:r>
            <a:rPr lang="de-DE" sz="2400" b="0" i="0" baseline="0">
              <a:latin typeface="Avenir Book" panose="02000503020000020003" pitchFamily="2" charset="0"/>
              <a:cs typeface="Arial" panose="020B0604020202020204" pitchFamily="34" charset="0"/>
            </a:rPr>
            <a:t> wählen Sie ihre entsprechende Rolle aus und beantworten Sie die dort aufgeführten Fragen.</a:t>
          </a:r>
          <a:endParaRPr lang="de-DE" sz="2400" b="0" i="0">
            <a:latin typeface="Avenir Book" panose="02000503020000020003" pitchFamily="2" charset="0"/>
            <a:cs typeface="Arial" panose="020B0604020202020204" pitchFamily="34" charset="0"/>
          </a:endParaRPr>
        </a:p>
      </xdr:txBody>
    </xdr:sp>
    <xdr:clientData/>
  </xdr:oneCellAnchor>
  <xdr:twoCellAnchor>
    <xdr:from>
      <xdr:col>1</xdr:col>
      <xdr:colOff>153276</xdr:colOff>
      <xdr:row>15</xdr:row>
      <xdr:rowOff>131379</xdr:rowOff>
    </xdr:from>
    <xdr:to>
      <xdr:col>5</xdr:col>
      <xdr:colOff>744483</xdr:colOff>
      <xdr:row>31</xdr:row>
      <xdr:rowOff>65688</xdr:rowOff>
    </xdr:to>
    <xdr:grpSp>
      <xdr:nvGrpSpPr>
        <xdr:cNvPr id="12" name="Gruppieren 11">
          <a:hlinkClick xmlns:r="http://schemas.openxmlformats.org/officeDocument/2006/relationships" r:id="rId1"/>
          <a:extLst>
            <a:ext uri="{FF2B5EF4-FFF2-40B4-BE49-F238E27FC236}">
              <a16:creationId xmlns:a16="http://schemas.microsoft.com/office/drawing/2014/main" id="{00000000-0008-0000-0000-00000C000000}"/>
            </a:ext>
          </a:extLst>
        </xdr:cNvPr>
        <xdr:cNvGrpSpPr/>
      </xdr:nvGrpSpPr>
      <xdr:grpSpPr>
        <a:xfrm>
          <a:off x="1728076" y="3179379"/>
          <a:ext cx="3944007" cy="3185509"/>
          <a:chOff x="978776" y="3306379"/>
          <a:chExt cx="3893207" cy="3320976"/>
        </a:xfrm>
      </xdr:grpSpPr>
      <xdr:sp macro="" textlink="">
        <xdr:nvSpPr>
          <xdr:cNvPr id="4" name="Rechteck 3">
            <a:extLst>
              <a:ext uri="{FF2B5EF4-FFF2-40B4-BE49-F238E27FC236}">
                <a16:creationId xmlns:a16="http://schemas.microsoft.com/office/drawing/2014/main" id="{00000000-0008-0000-0000-000004000000}"/>
              </a:ext>
            </a:extLst>
          </xdr:cNvPr>
          <xdr:cNvSpPr/>
        </xdr:nvSpPr>
        <xdr:spPr>
          <a:xfrm>
            <a:off x="978776" y="3306379"/>
            <a:ext cx="3893207" cy="3320976"/>
          </a:xfrm>
          <a:prstGeom prst="rect">
            <a:avLst/>
          </a:prstGeom>
          <a:solidFill>
            <a:srgbClr val="ADD5DD"/>
          </a:solidFill>
          <a:ln>
            <a:noFill/>
          </a:ln>
          <a:effectLst>
            <a:outerShdw blurRad="368300" dist="50800" dir="11280000" sx="104000" sy="104000" algn="tl" rotWithShape="0">
              <a:schemeClr val="bg1">
                <a:lumMod val="65000"/>
                <a:alpha val="39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52" name="Textfeld 51">
            <a:extLst>
              <a:ext uri="{FF2B5EF4-FFF2-40B4-BE49-F238E27FC236}">
                <a16:creationId xmlns:a16="http://schemas.microsoft.com/office/drawing/2014/main" id="{00000000-0008-0000-0000-000034000000}"/>
              </a:ext>
            </a:extLst>
          </xdr:cNvPr>
          <xdr:cNvSpPr txBox="1"/>
        </xdr:nvSpPr>
        <xdr:spPr>
          <a:xfrm>
            <a:off x="1712859" y="5037977"/>
            <a:ext cx="2567917" cy="1550763"/>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de-DE" sz="2800">
                <a:solidFill>
                  <a:schemeClr val="bg1"/>
                </a:solidFill>
                <a:latin typeface="Avenir Book" panose="02000503020000020003" pitchFamily="2" charset="0"/>
              </a:rPr>
              <a:t>Kunde/ Auftraggeber</a:t>
            </a:r>
          </a:p>
        </xdr:txBody>
      </xdr:sp>
      <xdr:pic>
        <xdr:nvPicPr>
          <xdr:cNvPr id="53" name="Grafik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2248912" y="3887224"/>
            <a:ext cx="1364558" cy="1427124"/>
          </a:xfrm>
          <a:prstGeom prst="rect">
            <a:avLst/>
          </a:prstGeom>
        </xdr:spPr>
      </xdr:pic>
    </xdr:grpSp>
    <xdr:clientData/>
  </xdr:twoCellAnchor>
  <xdr:oneCellAnchor>
    <xdr:from>
      <xdr:col>1</xdr:col>
      <xdr:colOff>5840</xdr:colOff>
      <xdr:row>2</xdr:row>
      <xdr:rowOff>87586</xdr:rowOff>
    </xdr:from>
    <xdr:ext cx="7028793" cy="828047"/>
    <xdr:sp macro="" textlink="">
      <xdr:nvSpPr>
        <xdr:cNvPr id="26" name="Textfeld 25">
          <a:extLst>
            <a:ext uri="{FF2B5EF4-FFF2-40B4-BE49-F238E27FC236}">
              <a16:creationId xmlns:a16="http://schemas.microsoft.com/office/drawing/2014/main" id="{00000000-0008-0000-0000-00001A000000}"/>
            </a:ext>
          </a:extLst>
        </xdr:cNvPr>
        <xdr:cNvSpPr txBox="1"/>
      </xdr:nvSpPr>
      <xdr:spPr>
        <a:xfrm>
          <a:off x="1572173" y="510919"/>
          <a:ext cx="7028793" cy="8280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4200" b="1" i="0" u="none">
              <a:latin typeface="Avenir Black" panose="02000503020000020003" pitchFamily="2" charset="0"/>
            </a:rPr>
            <a:t>User Experience Leitfaden</a:t>
          </a:r>
        </a:p>
      </xdr:txBody>
    </xdr:sp>
    <xdr:clientData/>
  </xdr:oneCellAnchor>
  <xdr:twoCellAnchor>
    <xdr:from>
      <xdr:col>7</xdr:col>
      <xdr:colOff>21021</xdr:colOff>
      <xdr:row>15</xdr:row>
      <xdr:rowOff>130503</xdr:rowOff>
    </xdr:from>
    <xdr:to>
      <xdr:col>11</xdr:col>
      <xdr:colOff>612228</xdr:colOff>
      <xdr:row>31</xdr:row>
      <xdr:rowOff>64812</xdr:rowOff>
    </xdr:to>
    <xdr:grpSp>
      <xdr:nvGrpSpPr>
        <xdr:cNvPr id="11" name="Gruppieren 10">
          <a:hlinkClick xmlns:r="http://schemas.openxmlformats.org/officeDocument/2006/relationships" r:id="rId4"/>
          <a:extLst>
            <a:ext uri="{FF2B5EF4-FFF2-40B4-BE49-F238E27FC236}">
              <a16:creationId xmlns:a16="http://schemas.microsoft.com/office/drawing/2014/main" id="{00000000-0008-0000-0000-00000B000000}"/>
            </a:ext>
          </a:extLst>
        </xdr:cNvPr>
        <xdr:cNvGrpSpPr/>
      </xdr:nvGrpSpPr>
      <xdr:grpSpPr>
        <a:xfrm>
          <a:off x="6625021" y="3178503"/>
          <a:ext cx="3944007" cy="3185509"/>
          <a:chOff x="5799521" y="3305503"/>
          <a:chExt cx="3893207" cy="3320976"/>
        </a:xfrm>
      </xdr:grpSpPr>
      <xdr:sp macro="" textlink="">
        <xdr:nvSpPr>
          <xdr:cNvPr id="27" name="Rechteck 26">
            <a:extLst>
              <a:ext uri="{FF2B5EF4-FFF2-40B4-BE49-F238E27FC236}">
                <a16:creationId xmlns:a16="http://schemas.microsoft.com/office/drawing/2014/main" id="{00000000-0008-0000-0000-00001B000000}"/>
              </a:ext>
            </a:extLst>
          </xdr:cNvPr>
          <xdr:cNvSpPr/>
        </xdr:nvSpPr>
        <xdr:spPr>
          <a:xfrm>
            <a:off x="5799521" y="3305503"/>
            <a:ext cx="3893207" cy="3320976"/>
          </a:xfrm>
          <a:prstGeom prst="rect">
            <a:avLst/>
          </a:prstGeom>
          <a:solidFill>
            <a:srgbClr val="F59C00"/>
          </a:solidFill>
          <a:ln>
            <a:noFill/>
          </a:ln>
          <a:effectLst>
            <a:outerShdw blurRad="368300" dist="50800" dir="11280000" sx="102000" sy="102000" algn="tl" rotWithShape="0">
              <a:schemeClr val="bg1">
                <a:lumMod val="65000"/>
                <a:alpha val="59000"/>
              </a:scheme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solidFill>
                <a:srgbClr val="ED806D"/>
              </a:solidFill>
            </a:endParaRPr>
          </a:p>
        </xdr:txBody>
      </xdr:sp>
      <xdr:sp macro="" textlink="">
        <xdr:nvSpPr>
          <xdr:cNvPr id="28" name="Textfeld 27">
            <a:extLst>
              <a:ext uri="{FF2B5EF4-FFF2-40B4-BE49-F238E27FC236}">
                <a16:creationId xmlns:a16="http://schemas.microsoft.com/office/drawing/2014/main" id="{00000000-0008-0000-0000-00001C000000}"/>
              </a:ext>
            </a:extLst>
          </xdr:cNvPr>
          <xdr:cNvSpPr txBox="1"/>
        </xdr:nvSpPr>
        <xdr:spPr>
          <a:xfrm>
            <a:off x="6647793" y="5478783"/>
            <a:ext cx="2176706" cy="5600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de-DE" sz="2800">
                <a:solidFill>
                  <a:schemeClr val="bg1"/>
                </a:solidFill>
                <a:latin typeface="Avenir Book" panose="02000503020000020003" pitchFamily="2" charset="0"/>
              </a:rPr>
              <a:t>Endbenutzer</a:t>
            </a:r>
          </a:p>
        </xdr:txBody>
      </xdr:sp>
      <xdr:pic>
        <xdr:nvPicPr>
          <xdr:cNvPr id="30" name="Grafik 29">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7147289" y="3872903"/>
            <a:ext cx="1217194" cy="1277010"/>
          </a:xfrm>
          <a:prstGeom prst="rect">
            <a:avLst/>
          </a:prstGeom>
        </xdr:spPr>
      </xdr:pic>
    </xdr:grpSp>
    <xdr:clientData/>
  </xdr:twoCellAnchor>
  <xdr:twoCellAnchor>
    <xdr:from>
      <xdr:col>1</xdr:col>
      <xdr:colOff>153276</xdr:colOff>
      <xdr:row>37</xdr:row>
      <xdr:rowOff>21896</xdr:rowOff>
    </xdr:from>
    <xdr:to>
      <xdr:col>11</xdr:col>
      <xdr:colOff>481724</xdr:colOff>
      <xdr:row>37</xdr:row>
      <xdr:rowOff>21896</xdr:rowOff>
    </xdr:to>
    <xdr:cxnSp macro="">
      <xdr:nvCxnSpPr>
        <xdr:cNvPr id="7" name="Gerade Verbindung 6">
          <a:extLst>
            <a:ext uri="{FF2B5EF4-FFF2-40B4-BE49-F238E27FC236}">
              <a16:creationId xmlns:a16="http://schemas.microsoft.com/office/drawing/2014/main" id="{00000000-0008-0000-0000-000007000000}"/>
            </a:ext>
          </a:extLst>
        </xdr:cNvPr>
        <xdr:cNvCxnSpPr/>
      </xdr:nvCxnSpPr>
      <xdr:spPr>
        <a:xfrm>
          <a:off x="985345" y="7313448"/>
          <a:ext cx="8649138" cy="0"/>
        </a:xfrm>
        <a:prstGeom prst="line">
          <a:avLst/>
        </a:prstGeom>
        <a:ln w="28575">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50388</xdr:colOff>
      <xdr:row>42</xdr:row>
      <xdr:rowOff>168222</xdr:rowOff>
    </xdr:from>
    <xdr:to>
      <xdr:col>11</xdr:col>
      <xdr:colOff>529241</xdr:colOff>
      <xdr:row>47</xdr:row>
      <xdr:rowOff>27481</xdr:rowOff>
    </xdr:to>
    <xdr:grpSp>
      <xdr:nvGrpSpPr>
        <xdr:cNvPr id="57" name="Gruppieren 56">
          <a:extLst>
            <a:ext uri="{FF2B5EF4-FFF2-40B4-BE49-F238E27FC236}">
              <a16:creationId xmlns:a16="http://schemas.microsoft.com/office/drawing/2014/main" id="{00000000-0008-0000-0000-000039000000}"/>
            </a:ext>
          </a:extLst>
        </xdr:cNvPr>
        <xdr:cNvGrpSpPr/>
      </xdr:nvGrpSpPr>
      <xdr:grpSpPr>
        <a:xfrm>
          <a:off x="1625188" y="8702622"/>
          <a:ext cx="8860853" cy="875259"/>
          <a:chOff x="901912" y="10125022"/>
          <a:chExt cx="8806722" cy="895246"/>
        </a:xfrm>
      </xdr:grpSpPr>
      <xdr:sp macro="" textlink="">
        <xdr:nvSpPr>
          <xdr:cNvPr id="58" name="Rechteck 57">
            <a:extLst>
              <a:ext uri="{FF2B5EF4-FFF2-40B4-BE49-F238E27FC236}">
                <a16:creationId xmlns:a16="http://schemas.microsoft.com/office/drawing/2014/main" id="{00000000-0008-0000-0000-00003A000000}"/>
              </a:ext>
            </a:extLst>
          </xdr:cNvPr>
          <xdr:cNvSpPr/>
        </xdr:nvSpPr>
        <xdr:spPr>
          <a:xfrm>
            <a:off x="920229" y="10139458"/>
            <a:ext cx="8785069" cy="866654"/>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59" name="Textfeld 58">
            <a:hlinkClick xmlns:r="http://schemas.openxmlformats.org/officeDocument/2006/relationships" r:id="rId7"/>
            <a:extLst>
              <a:ext uri="{FF2B5EF4-FFF2-40B4-BE49-F238E27FC236}">
                <a16:creationId xmlns:a16="http://schemas.microsoft.com/office/drawing/2014/main" id="{00000000-0008-0000-0000-00003B000000}"/>
              </a:ext>
            </a:extLst>
          </xdr:cNvPr>
          <xdr:cNvSpPr txBox="1"/>
        </xdr:nvSpPr>
        <xdr:spPr>
          <a:xfrm>
            <a:off x="901912" y="10125022"/>
            <a:ext cx="8806722" cy="8952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de-DE" sz="2400" b="0" i="0">
                <a:latin typeface="Avenir Book" panose="02000503020000020003" pitchFamily="2" charset="0"/>
                <a:cs typeface="Arial" panose="020B0604020202020204" pitchFamily="34" charset="0"/>
              </a:rPr>
              <a:t>FAQ</a:t>
            </a: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847069</xdr:colOff>
      <xdr:row>3</xdr:row>
      <xdr:rowOff>349551</xdr:rowOff>
    </xdr:from>
    <xdr:to>
      <xdr:col>3</xdr:col>
      <xdr:colOff>4118477</xdr:colOff>
      <xdr:row>10</xdr:row>
      <xdr:rowOff>240831</xdr:rowOff>
    </xdr:to>
    <xdr:sp macro="" textlink="">
      <xdr:nvSpPr>
        <xdr:cNvPr id="16" name="Textfeld 15">
          <a:extLst>
            <a:ext uri="{FF2B5EF4-FFF2-40B4-BE49-F238E27FC236}">
              <a16:creationId xmlns:a16="http://schemas.microsoft.com/office/drawing/2014/main" id="{00000000-0008-0000-0100-000010000000}"/>
            </a:ext>
          </a:extLst>
        </xdr:cNvPr>
        <xdr:cNvSpPr txBox="1"/>
      </xdr:nvSpPr>
      <xdr:spPr>
        <a:xfrm>
          <a:off x="11712625" y="1995847"/>
          <a:ext cx="3271408" cy="3732638"/>
        </a:xfrm>
        <a:prstGeom prst="rect">
          <a:avLst/>
        </a:prstGeom>
        <a:solidFill>
          <a:srgbClr val="ADD5DD"/>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de-DE" sz="2000">
            <a:solidFill>
              <a:schemeClr val="tx1">
                <a:lumMod val="85000"/>
                <a:lumOff val="15000"/>
              </a:schemeClr>
            </a:solidFill>
            <a:latin typeface="Avenir Book" panose="02000503020000020003" pitchFamily="2" charset="0"/>
          </a:endParaRPr>
        </a:p>
      </xdr:txBody>
    </xdr:sp>
    <xdr:clientData/>
  </xdr:twoCellAnchor>
  <xdr:twoCellAnchor editAs="oneCell">
    <xdr:from>
      <xdr:col>3</xdr:col>
      <xdr:colOff>1087848</xdr:colOff>
      <xdr:row>4</xdr:row>
      <xdr:rowOff>16145</xdr:rowOff>
    </xdr:from>
    <xdr:to>
      <xdr:col>3</xdr:col>
      <xdr:colOff>1510639</xdr:colOff>
      <xdr:row>4</xdr:row>
      <xdr:rowOff>435877</xdr:rowOff>
    </xdr:to>
    <xdr:pic>
      <xdr:nvPicPr>
        <xdr:cNvPr id="22" name="Grafik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1953404" y="2211207"/>
          <a:ext cx="422791" cy="419732"/>
        </a:xfrm>
        <a:prstGeom prst="rect">
          <a:avLst/>
        </a:prstGeom>
      </xdr:spPr>
    </xdr:pic>
    <xdr:clientData/>
  </xdr:twoCellAnchor>
  <xdr:twoCellAnchor editAs="oneCell">
    <xdr:from>
      <xdr:col>1</xdr:col>
      <xdr:colOff>114005</xdr:colOff>
      <xdr:row>4</xdr:row>
      <xdr:rowOff>297121</xdr:rowOff>
    </xdr:from>
    <xdr:to>
      <xdr:col>1</xdr:col>
      <xdr:colOff>2482113</xdr:colOff>
      <xdr:row>7</xdr:row>
      <xdr:rowOff>228600</xdr:rowOff>
    </xdr:to>
    <xdr:pic>
      <xdr:nvPicPr>
        <xdr:cNvPr id="23" name="Grafik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1409405" y="2532321"/>
          <a:ext cx="2368108" cy="1607879"/>
        </a:xfrm>
        <a:prstGeom prst="rect">
          <a:avLst/>
        </a:prstGeom>
      </xdr:spPr>
    </xdr:pic>
    <xdr:clientData/>
  </xdr:twoCellAnchor>
  <xdr:twoCellAnchor editAs="oneCell">
    <xdr:from>
      <xdr:col>2</xdr:col>
      <xdr:colOff>3365578</xdr:colOff>
      <xdr:row>4</xdr:row>
      <xdr:rowOff>555</xdr:rowOff>
    </xdr:from>
    <xdr:to>
      <xdr:col>2</xdr:col>
      <xdr:colOff>5145590</xdr:colOff>
      <xdr:row>7</xdr:row>
      <xdr:rowOff>153713</xdr:rowOff>
    </xdr:to>
    <xdr:pic>
      <xdr:nvPicPr>
        <xdr:cNvPr id="28" name="Grafik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8991678" y="2184955"/>
          <a:ext cx="1780012" cy="1791458"/>
        </a:xfrm>
        <a:prstGeom prst="rect">
          <a:avLst/>
        </a:prstGeom>
      </xdr:spPr>
    </xdr:pic>
    <xdr:clientData/>
  </xdr:twoCellAnchor>
  <xdr:twoCellAnchor>
    <xdr:from>
      <xdr:col>1</xdr:col>
      <xdr:colOff>2858869</xdr:colOff>
      <xdr:row>5</xdr:row>
      <xdr:rowOff>380300</xdr:rowOff>
    </xdr:from>
    <xdr:to>
      <xdr:col>1</xdr:col>
      <xdr:colOff>3454970</xdr:colOff>
      <xdr:row>6</xdr:row>
      <xdr:rowOff>59267</xdr:rowOff>
    </xdr:to>
    <xdr:sp macro="" textlink="">
      <xdr:nvSpPr>
        <xdr:cNvPr id="29" name="Pfeil nach rechts 28">
          <a:extLst>
            <a:ext uri="{FF2B5EF4-FFF2-40B4-BE49-F238E27FC236}">
              <a16:creationId xmlns:a16="http://schemas.microsoft.com/office/drawing/2014/main" id="{00000000-0008-0000-0100-00001D000000}"/>
            </a:ext>
          </a:extLst>
        </xdr:cNvPr>
        <xdr:cNvSpPr/>
      </xdr:nvSpPr>
      <xdr:spPr>
        <a:xfrm>
          <a:off x="4145802" y="3131967"/>
          <a:ext cx="596101" cy="229300"/>
        </a:xfrm>
        <a:prstGeom prst="rightArrow">
          <a:avLst/>
        </a:prstGeom>
        <a:solidFill>
          <a:srgbClr val="ADD5D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oneCellAnchor>
    <xdr:from>
      <xdr:col>0</xdr:col>
      <xdr:colOff>1181624</xdr:colOff>
      <xdr:row>7</xdr:row>
      <xdr:rowOff>383994</xdr:rowOff>
    </xdr:from>
    <xdr:ext cx="3630265" cy="828112"/>
    <xdr:sp macro="" textlink="">
      <xdr:nvSpPr>
        <xdr:cNvPr id="39" name="Textfeld 38">
          <a:extLst>
            <a:ext uri="{FF2B5EF4-FFF2-40B4-BE49-F238E27FC236}">
              <a16:creationId xmlns:a16="http://schemas.microsoft.com/office/drawing/2014/main" id="{00000000-0008-0000-0100-000027000000}"/>
            </a:ext>
          </a:extLst>
        </xdr:cNvPr>
        <xdr:cNvSpPr txBox="1"/>
      </xdr:nvSpPr>
      <xdr:spPr>
        <a:xfrm>
          <a:off x="1181624" y="4206694"/>
          <a:ext cx="3630265" cy="8281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400" b="0" i="0" u="none">
              <a:latin typeface="Avenir Medium" panose="02000503020000020003" pitchFamily="2" charset="0"/>
            </a:rPr>
            <a:t>1. Die entsprechende</a:t>
          </a:r>
          <a:r>
            <a:rPr lang="de-DE" sz="1400" b="0" i="0" u="none" baseline="0">
              <a:latin typeface="Avenir Medium" panose="02000503020000020003" pitchFamily="2" charset="0"/>
            </a:rPr>
            <a:t> </a:t>
          </a:r>
          <a:r>
            <a:rPr lang="de-DE" sz="1400" b="0" i="0" u="none">
              <a:latin typeface="Avenir Medium" panose="02000503020000020003" pitchFamily="2" charset="0"/>
            </a:rPr>
            <a:t>Benutzerklasse aus dem Dropdown</a:t>
          </a:r>
          <a:r>
            <a:rPr lang="de-DE" sz="1400" b="0" i="0" u="none" baseline="0">
              <a:latin typeface="Avenir Medium" panose="02000503020000020003" pitchFamily="2" charset="0"/>
            </a:rPr>
            <a:t> in der Tabelle auswählen und </a:t>
          </a:r>
          <a:r>
            <a:rPr lang="de-DE" sz="1400" b="0" i="0" u="none">
              <a:latin typeface="Avenir Medium" panose="02000503020000020003" pitchFamily="2" charset="0"/>
            </a:rPr>
            <a:t> Benutzergruppen definieren.</a:t>
          </a:r>
        </a:p>
      </xdr:txBody>
    </xdr:sp>
    <xdr:clientData/>
  </xdr:oneCellAnchor>
  <xdr:oneCellAnchor>
    <xdr:from>
      <xdr:col>2</xdr:col>
      <xdr:colOff>3249951</xdr:colOff>
      <xdr:row>7</xdr:row>
      <xdr:rowOff>390742</xdr:rowOff>
    </xdr:from>
    <xdr:ext cx="2481983" cy="1073371"/>
    <xdr:sp macro="" textlink="">
      <xdr:nvSpPr>
        <xdr:cNvPr id="40" name="Textfeld 39">
          <a:extLst>
            <a:ext uri="{FF2B5EF4-FFF2-40B4-BE49-F238E27FC236}">
              <a16:creationId xmlns:a16="http://schemas.microsoft.com/office/drawing/2014/main" id="{00000000-0008-0000-0100-000028000000}"/>
            </a:ext>
          </a:extLst>
        </xdr:cNvPr>
        <xdr:cNvSpPr txBox="1"/>
      </xdr:nvSpPr>
      <xdr:spPr>
        <a:xfrm>
          <a:off x="8876051" y="4213442"/>
          <a:ext cx="2481983" cy="10733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400" b="0" i="0" u="none">
              <a:latin typeface="Avenir Medium" panose="02000503020000020003" pitchFamily="2" charset="0"/>
            </a:rPr>
            <a:t>3. Leitfaden an die entsprechenden Benutzer</a:t>
          </a:r>
          <a:r>
            <a:rPr lang="de-DE" sz="1400" b="0" i="0" u="none" baseline="0">
              <a:latin typeface="Avenir Medium" panose="02000503020000020003" pitchFamily="2" charset="0"/>
            </a:rPr>
            <a:t> aus den Benutzergruppen</a:t>
          </a:r>
          <a:r>
            <a:rPr lang="de-DE" sz="1400" b="0" i="0" u="none">
              <a:latin typeface="Avenir Medium" panose="02000503020000020003" pitchFamily="2" charset="0"/>
            </a:rPr>
            <a:t> verteilen. </a:t>
          </a:r>
        </a:p>
      </xdr:txBody>
    </xdr:sp>
    <xdr:clientData/>
  </xdr:oneCellAnchor>
  <xdr:oneCellAnchor>
    <xdr:from>
      <xdr:col>3</xdr:col>
      <xdr:colOff>1759132</xdr:colOff>
      <xdr:row>4</xdr:row>
      <xdr:rowOff>94815</xdr:rowOff>
    </xdr:from>
    <xdr:ext cx="1715023" cy="302519"/>
    <xdr:sp macro="" textlink="">
      <xdr:nvSpPr>
        <xdr:cNvPr id="42" name="Textfeld 41">
          <a:extLst>
            <a:ext uri="{FF2B5EF4-FFF2-40B4-BE49-F238E27FC236}">
              <a16:creationId xmlns:a16="http://schemas.microsoft.com/office/drawing/2014/main" id="{00000000-0008-0000-0100-00002A000000}"/>
            </a:ext>
          </a:extLst>
        </xdr:cNvPr>
        <xdr:cNvSpPr txBox="1"/>
      </xdr:nvSpPr>
      <xdr:spPr>
        <a:xfrm>
          <a:off x="12624688" y="2289877"/>
          <a:ext cx="1715023" cy="3025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200" b="1" i="0" u="none" baseline="0">
              <a:solidFill>
                <a:schemeClr val="bg1"/>
              </a:solidFill>
              <a:latin typeface="Avenir Black" panose="02000503020000020003" pitchFamily="2" charset="0"/>
            </a:rPr>
            <a:t>BENUTZERKLASSEN</a:t>
          </a:r>
          <a:endParaRPr lang="de-DE" sz="1200" b="1" i="0" u="none">
            <a:solidFill>
              <a:schemeClr val="bg1"/>
            </a:solidFill>
            <a:latin typeface="Avenir Black" panose="02000503020000020003" pitchFamily="2" charset="0"/>
          </a:endParaRPr>
        </a:p>
      </xdr:txBody>
    </xdr:sp>
    <xdr:clientData/>
  </xdr:oneCellAnchor>
  <xdr:twoCellAnchor>
    <xdr:from>
      <xdr:col>1</xdr:col>
      <xdr:colOff>10285345</xdr:colOff>
      <xdr:row>12</xdr:row>
      <xdr:rowOff>325872</xdr:rowOff>
    </xdr:from>
    <xdr:to>
      <xdr:col>1</xdr:col>
      <xdr:colOff>11622187</xdr:colOff>
      <xdr:row>13</xdr:row>
      <xdr:rowOff>281310</xdr:rowOff>
    </xdr:to>
    <xdr:sp macro="" textlink="">
      <xdr:nvSpPr>
        <xdr:cNvPr id="43" name="Pfeil nach rechts 42">
          <a:extLst>
            <a:ext uri="{FF2B5EF4-FFF2-40B4-BE49-F238E27FC236}">
              <a16:creationId xmlns:a16="http://schemas.microsoft.com/office/drawing/2014/main" id="{00000000-0008-0000-0100-00002B000000}"/>
            </a:ext>
          </a:extLst>
        </xdr:cNvPr>
        <xdr:cNvSpPr/>
      </xdr:nvSpPr>
      <xdr:spPr>
        <a:xfrm>
          <a:off x="18540345" y="6313015"/>
          <a:ext cx="1336842" cy="499724"/>
        </a:xfrm>
        <a:prstGeom prst="rightArrow">
          <a:avLst/>
        </a:prstGeom>
        <a:solidFill>
          <a:srgbClr val="ADD5D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oneCellAnchor>
    <xdr:from>
      <xdr:col>1</xdr:col>
      <xdr:colOff>3847377</xdr:colOff>
      <xdr:row>7</xdr:row>
      <xdr:rowOff>397681</xdr:rowOff>
    </xdr:from>
    <xdr:ext cx="3086823" cy="1563890"/>
    <xdr:sp macro="" textlink="">
      <xdr:nvSpPr>
        <xdr:cNvPr id="44" name="Textfeld 43">
          <a:extLst>
            <a:ext uri="{FF2B5EF4-FFF2-40B4-BE49-F238E27FC236}">
              <a16:creationId xmlns:a16="http://schemas.microsoft.com/office/drawing/2014/main" id="{00000000-0008-0000-0100-00002C000000}"/>
            </a:ext>
          </a:extLst>
        </xdr:cNvPr>
        <xdr:cNvSpPr txBox="1"/>
      </xdr:nvSpPr>
      <xdr:spPr>
        <a:xfrm>
          <a:off x="5130077" y="4220381"/>
          <a:ext cx="3086823" cy="15638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400" b="0" i="0" u="none">
              <a:latin typeface="Avenir Medium" panose="02000503020000020003" pitchFamily="2" charset="0"/>
            </a:rPr>
            <a:t>2. Benutzer rekrutieren (Pro definierter primärer und sekundärer Benutzergruppe</a:t>
          </a:r>
          <a:r>
            <a:rPr lang="de-DE" sz="1400" b="0" i="0" u="none" baseline="0">
              <a:latin typeface="Avenir Medium" panose="02000503020000020003" pitchFamily="2" charset="0"/>
            </a:rPr>
            <a:t> bitte </a:t>
          </a:r>
          <a:r>
            <a:rPr lang="de-DE" sz="1400" b="1" i="0" u="none" baseline="0">
              <a:latin typeface="Avenir Medium" panose="02000503020000020003" pitchFamily="2" charset="0"/>
            </a:rPr>
            <a:t>5 Benutzer </a:t>
          </a:r>
          <a:r>
            <a:rPr lang="de-DE" sz="1400" b="0" i="0" u="none" baseline="0">
              <a:latin typeface="Avenir Medium" panose="02000503020000020003" pitchFamily="2" charset="0"/>
            </a:rPr>
            <a:t>heranziehen) Die indirekten Benutzergruppen müssen den </a:t>
          </a:r>
        </a:p>
        <a:p>
          <a:r>
            <a:rPr lang="de-DE" sz="1400" b="0" i="0" u="none" baseline="0">
              <a:latin typeface="Avenir Medium" panose="02000503020000020003" pitchFamily="2" charset="0"/>
            </a:rPr>
            <a:t>Leitfaden nicht befüllen.</a:t>
          </a:r>
        </a:p>
      </xdr:txBody>
    </xdr:sp>
    <xdr:clientData/>
  </xdr:oneCellAnchor>
  <xdr:twoCellAnchor editAs="oneCell">
    <xdr:from>
      <xdr:col>1</xdr:col>
      <xdr:colOff>4086377</xdr:colOff>
      <xdr:row>3</xdr:row>
      <xdr:rowOff>396255</xdr:rowOff>
    </xdr:from>
    <xdr:to>
      <xdr:col>2</xdr:col>
      <xdr:colOff>1606527</xdr:colOff>
      <xdr:row>7</xdr:row>
      <xdr:rowOff>38100</xdr:rowOff>
    </xdr:to>
    <xdr:pic>
      <xdr:nvPicPr>
        <xdr:cNvPr id="45" name="Grafik 44">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5369077" y="2034555"/>
          <a:ext cx="1863550" cy="1826245"/>
        </a:xfrm>
        <a:prstGeom prst="rect">
          <a:avLst/>
        </a:prstGeom>
      </xdr:spPr>
    </xdr:pic>
    <xdr:clientData/>
  </xdr:twoCellAnchor>
  <xdr:oneCellAnchor>
    <xdr:from>
      <xdr:col>1</xdr:col>
      <xdr:colOff>25400</xdr:colOff>
      <xdr:row>2</xdr:row>
      <xdr:rowOff>394929</xdr:rowOff>
    </xdr:from>
    <xdr:ext cx="11366500" cy="442685"/>
    <xdr:sp macro="" textlink="">
      <xdr:nvSpPr>
        <xdr:cNvPr id="17" name="Textfeld 16">
          <a:extLst>
            <a:ext uri="{FF2B5EF4-FFF2-40B4-BE49-F238E27FC236}">
              <a16:creationId xmlns:a16="http://schemas.microsoft.com/office/drawing/2014/main" id="{00000000-0008-0000-0100-000011000000}"/>
            </a:ext>
          </a:extLst>
        </xdr:cNvPr>
        <xdr:cNvSpPr txBox="1"/>
      </xdr:nvSpPr>
      <xdr:spPr>
        <a:xfrm>
          <a:off x="1320800" y="1512529"/>
          <a:ext cx="11366500" cy="4426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2000" b="1" i="0" u="none">
              <a:latin typeface="Avenir Black" panose="02000503020000020003" pitchFamily="2" charset="0"/>
            </a:rPr>
            <a:t>Eingabeformular</a:t>
          </a:r>
          <a:r>
            <a:rPr lang="de-DE" sz="2000" b="1" i="0" u="none" baseline="0">
              <a:latin typeface="Avenir Black" panose="02000503020000020003" pitchFamily="2" charset="0"/>
            </a:rPr>
            <a:t> für den Auftraggeber/Kunden</a:t>
          </a:r>
          <a:endParaRPr lang="de-DE" sz="2000" b="1" i="0" u="none">
            <a:latin typeface="Avenir Black" panose="02000503020000020003" pitchFamily="2" charset="0"/>
          </a:endParaRPr>
        </a:p>
      </xdr:txBody>
    </xdr:sp>
    <xdr:clientData/>
  </xdr:oneCellAnchor>
  <xdr:twoCellAnchor>
    <xdr:from>
      <xdr:col>1</xdr:col>
      <xdr:colOff>111723</xdr:colOff>
      <xdr:row>1</xdr:row>
      <xdr:rowOff>76200</xdr:rowOff>
    </xdr:from>
    <xdr:to>
      <xdr:col>1</xdr:col>
      <xdr:colOff>3123258</xdr:colOff>
      <xdr:row>1</xdr:row>
      <xdr:rowOff>543514</xdr:rowOff>
    </xdr:to>
    <xdr:grpSp>
      <xdr:nvGrpSpPr>
        <xdr:cNvPr id="18" name="Gruppieren 17">
          <a:extLst>
            <a:ext uri="{FF2B5EF4-FFF2-40B4-BE49-F238E27FC236}">
              <a16:creationId xmlns:a16="http://schemas.microsoft.com/office/drawing/2014/main" id="{00000000-0008-0000-0100-000012000000}"/>
            </a:ext>
          </a:extLst>
        </xdr:cNvPr>
        <xdr:cNvGrpSpPr/>
      </xdr:nvGrpSpPr>
      <xdr:grpSpPr>
        <a:xfrm>
          <a:off x="1404402" y="620486"/>
          <a:ext cx="3011535" cy="467314"/>
          <a:chOff x="1358925" y="204107"/>
          <a:chExt cx="2151154" cy="532154"/>
        </a:xfrm>
      </xdr:grpSpPr>
      <xdr:sp macro="" textlink="">
        <xdr:nvSpPr>
          <xdr:cNvPr id="20" name="Richtungspfeil 19">
            <a:extLst>
              <a:ext uri="{FF2B5EF4-FFF2-40B4-BE49-F238E27FC236}">
                <a16:creationId xmlns:a16="http://schemas.microsoft.com/office/drawing/2014/main" id="{00000000-0008-0000-0100-000014000000}"/>
              </a:ext>
            </a:extLst>
          </xdr:cNvPr>
          <xdr:cNvSpPr/>
        </xdr:nvSpPr>
        <xdr:spPr>
          <a:xfrm flipH="1">
            <a:off x="1358925" y="204107"/>
            <a:ext cx="2105382" cy="532154"/>
          </a:xfrm>
          <a:prstGeom prst="homePlate">
            <a:avLst/>
          </a:prstGeom>
          <a:no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21" name="Textfeld 20">
            <a:hlinkClick xmlns:r="http://schemas.openxmlformats.org/officeDocument/2006/relationships" r:id="rId9"/>
            <a:extLst>
              <a:ext uri="{FF2B5EF4-FFF2-40B4-BE49-F238E27FC236}">
                <a16:creationId xmlns:a16="http://schemas.microsoft.com/office/drawing/2014/main" id="{00000000-0008-0000-0100-000015000000}"/>
              </a:ext>
            </a:extLst>
          </xdr:cNvPr>
          <xdr:cNvSpPr txBox="1"/>
        </xdr:nvSpPr>
        <xdr:spPr>
          <a:xfrm>
            <a:off x="1633232" y="238442"/>
            <a:ext cx="1876847" cy="417069"/>
          </a:xfrm>
          <a:prstGeom prst="rect">
            <a:avLst/>
          </a:prstGeom>
          <a:noFill/>
          <a:ln w="19050"/>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DE" sz="1800" b="1" i="0">
                <a:solidFill>
                  <a:schemeClr val="tx1"/>
                </a:solidFill>
                <a:latin typeface="Avenir Black" panose="02000503020000020003" pitchFamily="2" charset="0"/>
                <a:cs typeface="Arial" panose="020B0604020202020204" pitchFamily="34" charset="0"/>
              </a:rPr>
              <a:t>zurück</a:t>
            </a:r>
            <a:r>
              <a:rPr lang="de-DE" sz="1800" b="1" i="0" baseline="0">
                <a:solidFill>
                  <a:schemeClr val="tx1"/>
                </a:solidFill>
                <a:latin typeface="Avenir Black" panose="02000503020000020003" pitchFamily="2" charset="0"/>
                <a:cs typeface="Arial" panose="020B0604020202020204" pitchFamily="34" charset="0"/>
              </a:rPr>
              <a:t> zur Startseite</a:t>
            </a:r>
          </a:p>
        </xdr:txBody>
      </xdr:sp>
    </xdr:grpSp>
    <xdr:clientData/>
  </xdr:twoCellAnchor>
  <xdr:twoCellAnchor>
    <xdr:from>
      <xdr:col>2</xdr:col>
      <xdr:colOff>2259927</xdr:colOff>
      <xdr:row>5</xdr:row>
      <xdr:rowOff>299867</xdr:rowOff>
    </xdr:from>
    <xdr:to>
      <xdr:col>2</xdr:col>
      <xdr:colOff>2856028</xdr:colOff>
      <xdr:row>5</xdr:row>
      <xdr:rowOff>524934</xdr:rowOff>
    </xdr:to>
    <xdr:sp macro="" textlink="">
      <xdr:nvSpPr>
        <xdr:cNvPr id="24" name="Pfeil nach rechts 23">
          <a:extLst>
            <a:ext uri="{FF2B5EF4-FFF2-40B4-BE49-F238E27FC236}">
              <a16:creationId xmlns:a16="http://schemas.microsoft.com/office/drawing/2014/main" id="{00000000-0008-0000-0100-000018000000}"/>
            </a:ext>
          </a:extLst>
        </xdr:cNvPr>
        <xdr:cNvSpPr/>
      </xdr:nvSpPr>
      <xdr:spPr>
        <a:xfrm>
          <a:off x="7886027" y="3030367"/>
          <a:ext cx="596101" cy="225067"/>
        </a:xfrm>
        <a:prstGeom prst="rightArrow">
          <a:avLst/>
        </a:prstGeom>
        <a:solidFill>
          <a:srgbClr val="ADD5DD"/>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oneCellAnchor>
    <xdr:from>
      <xdr:col>3</xdr:col>
      <xdr:colOff>1067995</xdr:colOff>
      <xdr:row>5</xdr:row>
      <xdr:rowOff>144635</xdr:rowOff>
    </xdr:from>
    <xdr:ext cx="2537821" cy="512704"/>
    <xdr:sp macro="" textlink="">
      <xdr:nvSpPr>
        <xdr:cNvPr id="25" name="Textfeld 24">
          <a:extLst>
            <a:ext uri="{FF2B5EF4-FFF2-40B4-BE49-F238E27FC236}">
              <a16:creationId xmlns:a16="http://schemas.microsoft.com/office/drawing/2014/main" id="{00000000-0008-0000-0100-000019000000}"/>
            </a:ext>
          </a:extLst>
        </xdr:cNvPr>
        <xdr:cNvSpPr txBox="1"/>
      </xdr:nvSpPr>
      <xdr:spPr>
        <a:xfrm>
          <a:off x="11933551" y="2888462"/>
          <a:ext cx="2537821" cy="5127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200" b="1" i="0" u="none">
              <a:solidFill>
                <a:schemeClr val="bg1"/>
              </a:solidFill>
              <a:latin typeface="Avenir Book" panose="02000503020000020003" pitchFamily="2" charset="0"/>
            </a:rPr>
            <a:t>Primäre Benutzer</a:t>
          </a:r>
          <a:r>
            <a:rPr lang="de-DE" sz="1200" b="1" i="0" u="none" baseline="0">
              <a:solidFill>
                <a:schemeClr val="bg1"/>
              </a:solidFill>
              <a:latin typeface="Avenir Book" panose="02000503020000020003" pitchFamily="2" charset="0"/>
            </a:rPr>
            <a:t> </a:t>
          </a:r>
          <a:r>
            <a:rPr lang="de-DE" sz="1200" b="0" i="0" u="none" baseline="0">
              <a:solidFill>
                <a:schemeClr val="bg1"/>
              </a:solidFill>
              <a:latin typeface="Avenir Book" panose="02000503020000020003" pitchFamily="2" charset="0"/>
            </a:rPr>
            <a:t>interagieren direkt mit dem System.</a:t>
          </a:r>
          <a:endParaRPr lang="de-DE" sz="1200" b="0" i="0" u="none">
            <a:solidFill>
              <a:schemeClr val="bg1"/>
            </a:solidFill>
            <a:latin typeface="Avenir Book" panose="02000503020000020003" pitchFamily="2" charset="0"/>
          </a:endParaRPr>
        </a:p>
      </xdr:txBody>
    </xdr:sp>
    <xdr:clientData/>
  </xdr:oneCellAnchor>
  <xdr:oneCellAnchor>
    <xdr:from>
      <xdr:col>3</xdr:col>
      <xdr:colOff>1071711</xdr:colOff>
      <xdr:row>6</xdr:row>
      <xdr:rowOff>330011</xdr:rowOff>
    </xdr:from>
    <xdr:ext cx="2918601" cy="722890"/>
    <xdr:sp macro="" textlink="">
      <xdr:nvSpPr>
        <xdr:cNvPr id="26" name="Textfeld 25">
          <a:extLst>
            <a:ext uri="{FF2B5EF4-FFF2-40B4-BE49-F238E27FC236}">
              <a16:creationId xmlns:a16="http://schemas.microsoft.com/office/drawing/2014/main" id="{00000000-0008-0000-0100-00001A000000}"/>
            </a:ext>
          </a:extLst>
        </xdr:cNvPr>
        <xdr:cNvSpPr txBox="1"/>
      </xdr:nvSpPr>
      <xdr:spPr>
        <a:xfrm>
          <a:off x="11937267" y="3622604"/>
          <a:ext cx="2918601" cy="7228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200" b="1" i="0" u="none">
              <a:solidFill>
                <a:schemeClr val="bg1"/>
              </a:solidFill>
              <a:latin typeface="Avenir Book" panose="02000503020000020003" pitchFamily="2" charset="0"/>
            </a:rPr>
            <a:t>Sekundäre Benutzer </a:t>
          </a:r>
          <a:r>
            <a:rPr lang="de-DE" sz="1200" b="0" i="0" u="none">
              <a:solidFill>
                <a:schemeClr val="bg1"/>
              </a:solidFill>
              <a:latin typeface="Avenir Book" panose="02000503020000020003" pitchFamily="2" charset="0"/>
            </a:rPr>
            <a:t>interagieren</a:t>
          </a:r>
          <a:r>
            <a:rPr lang="de-DE" sz="1200" b="0" i="0" u="none" baseline="0">
              <a:solidFill>
                <a:schemeClr val="bg1"/>
              </a:solidFill>
              <a:latin typeface="Avenir Book" panose="02000503020000020003" pitchFamily="2" charset="0"/>
            </a:rPr>
            <a:t> direkt mit einem System, um die Nutzung des Systems zu unterstützen bzw. zu warten.</a:t>
          </a:r>
          <a:endParaRPr lang="de-DE" sz="1200" b="0" i="0" u="none">
            <a:solidFill>
              <a:schemeClr val="bg1"/>
            </a:solidFill>
            <a:latin typeface="Avenir Book" panose="02000503020000020003" pitchFamily="2" charset="0"/>
          </a:endParaRPr>
        </a:p>
      </xdr:txBody>
    </xdr:sp>
    <xdr:clientData/>
  </xdr:oneCellAnchor>
  <xdr:oneCellAnchor>
    <xdr:from>
      <xdr:col>3</xdr:col>
      <xdr:colOff>1084294</xdr:colOff>
      <xdr:row>8</xdr:row>
      <xdr:rowOff>222630</xdr:rowOff>
    </xdr:from>
    <xdr:ext cx="2964274" cy="1143262"/>
    <xdr:sp macro="" textlink="">
      <xdr:nvSpPr>
        <xdr:cNvPr id="27" name="Textfeld 26">
          <a:extLst>
            <a:ext uri="{FF2B5EF4-FFF2-40B4-BE49-F238E27FC236}">
              <a16:creationId xmlns:a16="http://schemas.microsoft.com/office/drawing/2014/main" id="{00000000-0008-0000-0100-00001B000000}"/>
            </a:ext>
          </a:extLst>
        </xdr:cNvPr>
        <xdr:cNvSpPr txBox="1"/>
      </xdr:nvSpPr>
      <xdr:spPr>
        <a:xfrm>
          <a:off x="11949850" y="4612753"/>
          <a:ext cx="2964274" cy="11432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200" b="1" i="0" u="none">
              <a:solidFill>
                <a:schemeClr val="bg1"/>
              </a:solidFill>
              <a:latin typeface="Avenir Book" panose="02000503020000020003" pitchFamily="2" charset="0"/>
            </a:rPr>
            <a:t>Indirekte Benutzer</a:t>
          </a:r>
          <a:r>
            <a:rPr lang="de-DE" sz="1200" b="0" i="0" u="none">
              <a:solidFill>
                <a:schemeClr val="bg1"/>
              </a:solidFill>
              <a:latin typeface="Avenir Book" panose="02000503020000020003" pitchFamily="2" charset="0"/>
            </a:rPr>
            <a:t> nutzen</a:t>
          </a:r>
          <a:r>
            <a:rPr lang="de-DE" sz="1200" b="0" i="0" u="none" baseline="0">
              <a:solidFill>
                <a:schemeClr val="bg1"/>
              </a:solidFill>
              <a:latin typeface="Avenir Book" panose="02000503020000020003" pitchFamily="2" charset="0"/>
            </a:rPr>
            <a:t> </a:t>
          </a:r>
          <a:r>
            <a:rPr lang="de-DE" sz="1200" b="0" i="0" u="none">
              <a:solidFill>
                <a:schemeClr val="bg1"/>
              </a:solidFill>
              <a:latin typeface="Avenir Book" panose="02000503020000020003" pitchFamily="2" charset="0"/>
            </a:rPr>
            <a:t>die Ergebnisse eines interaktiven Systems. Interagieren</a:t>
          </a:r>
          <a:r>
            <a:rPr lang="de-DE" sz="1200" b="0" i="0" u="none" baseline="0">
              <a:solidFill>
                <a:schemeClr val="bg1"/>
              </a:solidFill>
              <a:latin typeface="Avenir Book" panose="02000503020000020003" pitchFamily="2" charset="0"/>
            </a:rPr>
            <a:t> aber nicht direkt mit dem System.</a:t>
          </a:r>
          <a:endParaRPr lang="de-DE" sz="1200" b="0" i="0" u="none">
            <a:solidFill>
              <a:schemeClr val="bg1"/>
            </a:solidFill>
            <a:latin typeface="Avenir Book" panose="02000503020000020003" pitchFamily="2" charset="0"/>
          </a:endParaRPr>
        </a:p>
        <a:p>
          <a:endParaRPr lang="de-DE" sz="1200" b="0" i="0" u="none">
            <a:solidFill>
              <a:schemeClr val="bg1"/>
            </a:solidFill>
            <a:latin typeface="Avenir Book" panose="02000503020000020003" pitchFamily="2" charset="0"/>
          </a:endParaRPr>
        </a:p>
      </xdr:txBody>
    </xdr:sp>
    <xdr:clientData/>
  </xdr:oneCellAnchor>
  <xdr:twoCellAnchor editAs="oneCell">
    <xdr:from>
      <xdr:col>4</xdr:col>
      <xdr:colOff>3910071</xdr:colOff>
      <xdr:row>12</xdr:row>
      <xdr:rowOff>119442</xdr:rowOff>
    </xdr:from>
    <xdr:to>
      <xdr:col>4</xdr:col>
      <xdr:colOff>4332862</xdr:colOff>
      <xdr:row>12</xdr:row>
      <xdr:rowOff>539174</xdr:rowOff>
    </xdr:to>
    <xdr:pic>
      <xdr:nvPicPr>
        <xdr:cNvPr id="30" name="Grafik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2"/>
            </a:ext>
          </a:extLst>
        </a:blip>
        <a:stretch>
          <a:fillRect/>
        </a:stretch>
      </xdr:blipFill>
      <xdr:spPr>
        <a:xfrm>
          <a:off x="20918110" y="6693560"/>
          <a:ext cx="422791" cy="419732"/>
        </a:xfrm>
        <a:prstGeom prst="rect">
          <a:avLst/>
        </a:prstGeom>
      </xdr:spPr>
    </xdr:pic>
    <xdr:clientData/>
  </xdr:twoCellAnchor>
  <xdr:twoCellAnchor>
    <xdr:from>
      <xdr:col>4</xdr:col>
      <xdr:colOff>3016251</xdr:colOff>
      <xdr:row>0</xdr:row>
      <xdr:rowOff>408215</xdr:rowOff>
    </xdr:from>
    <xdr:to>
      <xdr:col>4</xdr:col>
      <xdr:colOff>9215201</xdr:colOff>
      <xdr:row>1</xdr:row>
      <xdr:rowOff>476250</xdr:rowOff>
    </xdr:to>
    <xdr:grpSp>
      <xdr:nvGrpSpPr>
        <xdr:cNvPr id="31" name="Gruppieren 30">
          <a:extLst>
            <a:ext uri="{FF2B5EF4-FFF2-40B4-BE49-F238E27FC236}">
              <a16:creationId xmlns:a16="http://schemas.microsoft.com/office/drawing/2014/main" id="{D98D706D-7752-F545-ADA2-9470277888AA}"/>
            </a:ext>
          </a:extLst>
        </xdr:cNvPr>
        <xdr:cNvGrpSpPr/>
      </xdr:nvGrpSpPr>
      <xdr:grpSpPr>
        <a:xfrm>
          <a:off x="20070537" y="408215"/>
          <a:ext cx="6198950" cy="612321"/>
          <a:chOff x="901912" y="10125022"/>
          <a:chExt cx="8806722" cy="895246"/>
        </a:xfrm>
      </xdr:grpSpPr>
      <xdr:sp macro="" textlink="">
        <xdr:nvSpPr>
          <xdr:cNvPr id="32" name="Rechteck 31">
            <a:extLst>
              <a:ext uri="{FF2B5EF4-FFF2-40B4-BE49-F238E27FC236}">
                <a16:creationId xmlns:a16="http://schemas.microsoft.com/office/drawing/2014/main" id="{62C8F0FA-E22F-044D-B30A-9B00A45B0399}"/>
              </a:ext>
            </a:extLst>
          </xdr:cNvPr>
          <xdr:cNvSpPr/>
        </xdr:nvSpPr>
        <xdr:spPr>
          <a:xfrm>
            <a:off x="920229" y="10139458"/>
            <a:ext cx="8785069" cy="866654"/>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33" name="Textfeld 32">
            <a:hlinkClick xmlns:r="http://schemas.openxmlformats.org/officeDocument/2006/relationships" r:id="rId11"/>
            <a:extLst>
              <a:ext uri="{FF2B5EF4-FFF2-40B4-BE49-F238E27FC236}">
                <a16:creationId xmlns:a16="http://schemas.microsoft.com/office/drawing/2014/main" id="{86842639-3EA0-CA4F-862A-475A8E6EA21F}"/>
              </a:ext>
            </a:extLst>
          </xdr:cNvPr>
          <xdr:cNvSpPr txBox="1"/>
        </xdr:nvSpPr>
        <xdr:spPr>
          <a:xfrm>
            <a:off x="901912" y="10125022"/>
            <a:ext cx="8806722" cy="8952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de-DE" sz="2400" b="0" i="0">
                <a:latin typeface="Avenir Book" panose="02000503020000020003" pitchFamily="2" charset="0"/>
                <a:cs typeface="Arial" panose="020B0604020202020204" pitchFamily="34" charset="0"/>
              </a:rPr>
              <a:t>FAQ</a:t>
            </a:r>
          </a:p>
        </xdr:txBody>
      </xdr:sp>
    </xdr:grpSp>
    <xdr:clientData/>
  </xdr:twoCellAnchor>
</xdr:wsDr>
</file>

<file path=xl/drawings/drawing3.xml><?xml version="1.0" encoding="utf-8"?>
<xdr:wsDr xmlns:xdr="http://schemas.openxmlformats.org/drawingml/2006/spreadsheetDrawing" xmlns:a="http://schemas.openxmlformats.org/drawingml/2006/main">
  <xdr:oneCellAnchor>
    <xdr:from>
      <xdr:col>0</xdr:col>
      <xdr:colOff>1320758</xdr:colOff>
      <xdr:row>4</xdr:row>
      <xdr:rowOff>389462</xdr:rowOff>
    </xdr:from>
    <xdr:ext cx="10442618" cy="642414"/>
    <xdr:sp macro="" textlink="">
      <xdr:nvSpPr>
        <xdr:cNvPr id="3" name="Textfeld 2">
          <a:extLst>
            <a:ext uri="{FF2B5EF4-FFF2-40B4-BE49-F238E27FC236}">
              <a16:creationId xmlns:a16="http://schemas.microsoft.com/office/drawing/2014/main" id="{00000000-0008-0000-0200-000003000000}"/>
            </a:ext>
          </a:extLst>
        </xdr:cNvPr>
        <xdr:cNvSpPr txBox="1"/>
      </xdr:nvSpPr>
      <xdr:spPr>
        <a:xfrm>
          <a:off x="1320758" y="2294462"/>
          <a:ext cx="10442618" cy="6424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DE" sz="1200" b="0" i="0">
              <a:latin typeface="Avenir Book" panose="02000503020000020003" pitchFamily="2" charset="0"/>
              <a:cs typeface="Arial" panose="020B0604020202020204" pitchFamily="34" charset="0"/>
            </a:rPr>
            <a:t>Schön, dass Sie</a:t>
          </a:r>
          <a:r>
            <a:rPr lang="de-DE" sz="1200" b="0" i="0" baseline="0">
              <a:latin typeface="Avenir Book" panose="02000503020000020003" pitchFamily="2" charset="0"/>
              <a:cs typeface="Arial" panose="020B0604020202020204" pitchFamily="34" charset="0"/>
            </a:rPr>
            <a:t> sich Zeit nehmen. </a:t>
          </a:r>
          <a:r>
            <a:rPr lang="de-DE" sz="1200" b="0" i="0">
              <a:latin typeface="Avenir Book" panose="02000503020000020003" pitchFamily="2" charset="0"/>
              <a:cs typeface="Arial" panose="020B0604020202020204" pitchFamily="34" charset="0"/>
            </a:rPr>
            <a:t>Wir möchten Ihnen eine</a:t>
          </a:r>
          <a:r>
            <a:rPr lang="de-DE" sz="1200" b="0" i="0" baseline="0">
              <a:latin typeface="Avenir Book" panose="02000503020000020003" pitchFamily="2" charset="0"/>
              <a:cs typeface="Arial" panose="020B0604020202020204" pitchFamily="34" charset="0"/>
            </a:rPr>
            <a:t> optimale Benutzererfahrung mit dem System gewährleisten. Hierzu tragen Sie bei, in dem Sie sich Zeit für unsere Fragen nehmen. Durch diese Zusammenarbeit kommen wir schnell an unser gemeinsames Ziel. </a:t>
          </a:r>
        </a:p>
      </xdr:txBody>
    </xdr:sp>
    <xdr:clientData/>
  </xdr:oneCellAnchor>
  <xdr:oneCellAnchor>
    <xdr:from>
      <xdr:col>0</xdr:col>
      <xdr:colOff>1318357</xdr:colOff>
      <xdr:row>6</xdr:row>
      <xdr:rowOff>249049</xdr:rowOff>
    </xdr:from>
    <xdr:ext cx="10397394" cy="1513807"/>
    <xdr:sp macro="" textlink="">
      <xdr:nvSpPr>
        <xdr:cNvPr id="5" name="Textfeld 4">
          <a:extLst>
            <a:ext uri="{FF2B5EF4-FFF2-40B4-BE49-F238E27FC236}">
              <a16:creationId xmlns:a16="http://schemas.microsoft.com/office/drawing/2014/main" id="{00000000-0008-0000-0200-000005000000}"/>
            </a:ext>
          </a:extLst>
        </xdr:cNvPr>
        <xdr:cNvSpPr txBox="1"/>
      </xdr:nvSpPr>
      <xdr:spPr>
        <a:xfrm>
          <a:off x="1318357" y="3106549"/>
          <a:ext cx="10397394" cy="15138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DE" sz="1400" b="1" i="0" baseline="0">
              <a:latin typeface="Avenir Book" panose="02000503020000020003" pitchFamily="2" charset="0"/>
              <a:cs typeface="Arial" panose="020B0604020202020204" pitchFamily="34" charset="0"/>
            </a:rPr>
            <a:t>Ihre Angaben werden anonym und streng vertraulich behandelt</a:t>
          </a:r>
          <a:r>
            <a:rPr lang="de-DE" sz="1400" b="0" i="0" baseline="0">
              <a:latin typeface="Avenir Book" panose="02000503020000020003" pitchFamily="2" charset="0"/>
              <a:cs typeface="Arial" panose="020B0604020202020204" pitchFamily="34" charset="0"/>
            </a:rPr>
            <a:t>, also zögern Sie bitte nicht Ihre ehrliche Meinung zu äußern und beantworten Sie alle Fragen bitte wahrheitsgetreu. </a:t>
          </a:r>
        </a:p>
      </xdr:txBody>
    </xdr:sp>
    <xdr:clientData/>
  </xdr:oneCellAnchor>
  <xdr:twoCellAnchor>
    <xdr:from>
      <xdr:col>4</xdr:col>
      <xdr:colOff>389522</xdr:colOff>
      <xdr:row>11</xdr:row>
      <xdr:rowOff>127000</xdr:rowOff>
    </xdr:from>
    <xdr:to>
      <xdr:col>5</xdr:col>
      <xdr:colOff>171073</xdr:colOff>
      <xdr:row>11</xdr:row>
      <xdr:rowOff>436305</xdr:rowOff>
    </xdr:to>
    <xdr:sp macro="" textlink="">
      <xdr:nvSpPr>
        <xdr:cNvPr id="12" name="Pfeil nach rechts 11">
          <a:extLst>
            <a:ext uri="{FF2B5EF4-FFF2-40B4-BE49-F238E27FC236}">
              <a16:creationId xmlns:a16="http://schemas.microsoft.com/office/drawing/2014/main" id="{00000000-0008-0000-0200-00000C000000}"/>
            </a:ext>
          </a:extLst>
        </xdr:cNvPr>
        <xdr:cNvSpPr/>
      </xdr:nvSpPr>
      <xdr:spPr>
        <a:xfrm>
          <a:off x="4199522" y="5295900"/>
          <a:ext cx="607051" cy="309305"/>
        </a:xfrm>
        <a:prstGeom prst="rightArrow">
          <a:avLst/>
        </a:prstGeom>
        <a:solidFill>
          <a:srgbClr val="F59C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oneCellAnchor>
    <xdr:from>
      <xdr:col>0</xdr:col>
      <xdr:colOff>1304182</xdr:colOff>
      <xdr:row>14</xdr:row>
      <xdr:rowOff>8381</xdr:rowOff>
    </xdr:from>
    <xdr:ext cx="2645518" cy="582852"/>
    <xdr:sp macro="" textlink="">
      <xdr:nvSpPr>
        <xdr:cNvPr id="14" name="Textfeld 13">
          <a:extLst>
            <a:ext uri="{FF2B5EF4-FFF2-40B4-BE49-F238E27FC236}">
              <a16:creationId xmlns:a16="http://schemas.microsoft.com/office/drawing/2014/main" id="{00000000-0008-0000-0200-00000E000000}"/>
            </a:ext>
          </a:extLst>
        </xdr:cNvPr>
        <xdr:cNvSpPr txBox="1"/>
      </xdr:nvSpPr>
      <xdr:spPr>
        <a:xfrm>
          <a:off x="1304182" y="6586981"/>
          <a:ext cx="2645518" cy="582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400" b="1" i="0" u="none">
              <a:latin typeface="Avenir Black" panose="02000503020000020003" pitchFamily="2" charset="0"/>
              <a:cs typeface="Arial" panose="020B0604020202020204" pitchFamily="34" charset="0"/>
            </a:rPr>
            <a:t>1. Den Leitfaden</a:t>
          </a:r>
          <a:r>
            <a:rPr lang="de-DE" sz="1400" b="1" i="0" u="none" baseline="0">
              <a:latin typeface="Avenir Black" panose="02000503020000020003" pitchFamily="2" charset="0"/>
              <a:cs typeface="Arial" panose="020B0604020202020204" pitchFamily="34" charset="0"/>
            </a:rPr>
            <a:t> befüllen und die Fragen beantworten</a:t>
          </a:r>
          <a:endParaRPr lang="de-DE" sz="1400" b="1" i="0" u="none">
            <a:latin typeface="Avenir Black" panose="02000503020000020003" pitchFamily="2" charset="0"/>
            <a:cs typeface="Arial" panose="020B0604020202020204" pitchFamily="34" charset="0"/>
          </a:endParaRPr>
        </a:p>
      </xdr:txBody>
    </xdr:sp>
    <xdr:clientData/>
  </xdr:oneCellAnchor>
  <xdr:oneCellAnchor>
    <xdr:from>
      <xdr:col>5</xdr:col>
      <xdr:colOff>730325</xdr:colOff>
      <xdr:row>14</xdr:row>
      <xdr:rowOff>105660</xdr:rowOff>
    </xdr:from>
    <xdr:ext cx="2089076" cy="337593"/>
    <xdr:sp macro="" textlink="">
      <xdr:nvSpPr>
        <xdr:cNvPr id="15" name="Textfeld 14">
          <a:extLst>
            <a:ext uri="{FF2B5EF4-FFF2-40B4-BE49-F238E27FC236}">
              <a16:creationId xmlns:a16="http://schemas.microsoft.com/office/drawing/2014/main" id="{00000000-0008-0000-0200-00000F000000}"/>
            </a:ext>
          </a:extLst>
        </xdr:cNvPr>
        <xdr:cNvSpPr txBox="1"/>
      </xdr:nvSpPr>
      <xdr:spPr>
        <a:xfrm>
          <a:off x="5365825" y="6684260"/>
          <a:ext cx="2089076" cy="3375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400" b="1" i="0" u="none">
              <a:latin typeface="Avenir Black" panose="02000503020000020003" pitchFamily="2" charset="0"/>
              <a:cs typeface="Arial" panose="020B0604020202020204" pitchFamily="34" charset="0"/>
            </a:rPr>
            <a:t>2. Eingaben speichern</a:t>
          </a:r>
        </a:p>
      </xdr:txBody>
    </xdr:sp>
    <xdr:clientData/>
  </xdr:oneCellAnchor>
  <xdr:oneCellAnchor>
    <xdr:from>
      <xdr:col>9</xdr:col>
      <xdr:colOff>757838</xdr:colOff>
      <xdr:row>14</xdr:row>
      <xdr:rowOff>63240</xdr:rowOff>
    </xdr:from>
    <xdr:ext cx="5439762" cy="828112"/>
    <xdr:sp macro="" textlink="">
      <xdr:nvSpPr>
        <xdr:cNvPr id="16" name="Textfeld 15">
          <a:extLst>
            <a:ext uri="{FF2B5EF4-FFF2-40B4-BE49-F238E27FC236}">
              <a16:creationId xmlns:a16="http://schemas.microsoft.com/office/drawing/2014/main" id="{00000000-0008-0000-0200-000010000000}"/>
            </a:ext>
          </a:extLst>
        </xdr:cNvPr>
        <xdr:cNvSpPr txBox="1"/>
      </xdr:nvSpPr>
      <xdr:spPr>
        <a:xfrm>
          <a:off x="8497649" y="6604938"/>
          <a:ext cx="5439762" cy="8281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400" b="1" i="0" u="none">
              <a:latin typeface="Avenir Black" panose="02000503020000020003" pitchFamily="2" charset="0"/>
              <a:cs typeface="Arial" panose="020B0604020202020204" pitchFamily="34" charset="0"/>
            </a:rPr>
            <a:t>3. Speichern Sie den Leitfaden bitte</a:t>
          </a:r>
          <a:r>
            <a:rPr lang="de-DE" sz="1400" b="1" i="0" u="none" baseline="0">
              <a:latin typeface="Avenir Black" panose="02000503020000020003" pitchFamily="2" charset="0"/>
              <a:cs typeface="Arial" panose="020B0604020202020204" pitchFamily="34" charset="0"/>
            </a:rPr>
            <a:t> </a:t>
          </a:r>
        </a:p>
        <a:p>
          <a:r>
            <a:rPr lang="de-DE" sz="1400" b="1" i="0" u="none" baseline="0">
              <a:latin typeface="Avenir Black" panose="02000503020000020003" pitchFamily="2" charset="0"/>
              <a:cs typeface="Arial" panose="020B0604020202020204" pitchFamily="34" charset="0"/>
            </a:rPr>
            <a:t>am folgenden Ort ab:</a:t>
          </a:r>
        </a:p>
        <a:p>
          <a:endParaRPr lang="de-DE" sz="1400" b="1" i="0" u="none">
            <a:latin typeface="Avenir Black" panose="02000503020000020003" pitchFamily="2" charset="0"/>
            <a:cs typeface="Arial" panose="020B0604020202020204" pitchFamily="34" charset="0"/>
          </a:endParaRPr>
        </a:p>
      </xdr:txBody>
    </xdr:sp>
    <xdr:clientData/>
  </xdr:oneCellAnchor>
  <xdr:twoCellAnchor editAs="oneCell">
    <xdr:from>
      <xdr:col>0</xdr:col>
      <xdr:colOff>1257301</xdr:colOff>
      <xdr:row>9</xdr:row>
      <xdr:rowOff>330201</xdr:rowOff>
    </xdr:from>
    <xdr:to>
      <xdr:col>3</xdr:col>
      <xdr:colOff>784122</xdr:colOff>
      <xdr:row>13</xdr:row>
      <xdr:rowOff>203200</xdr:rowOff>
    </xdr:to>
    <xdr:pic>
      <xdr:nvPicPr>
        <xdr:cNvPr id="30" name="Grafik 29">
          <a:extLst>
            <a:ext uri="{FF2B5EF4-FFF2-40B4-BE49-F238E27FC236}">
              <a16:creationId xmlns:a16="http://schemas.microsoft.com/office/drawing/2014/main" id="{00000000-0008-0000-0200-00001E00000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257301" y="4559301"/>
          <a:ext cx="2434214" cy="1752599"/>
        </a:xfrm>
        <a:prstGeom prst="rect">
          <a:avLst/>
        </a:prstGeom>
      </xdr:spPr>
    </xdr:pic>
    <xdr:clientData/>
  </xdr:twoCellAnchor>
  <xdr:twoCellAnchor editAs="oneCell">
    <xdr:from>
      <xdr:col>6</xdr:col>
      <xdr:colOff>50800</xdr:colOff>
      <xdr:row>9</xdr:row>
      <xdr:rowOff>190777</xdr:rowOff>
    </xdr:from>
    <xdr:to>
      <xdr:col>8</xdr:col>
      <xdr:colOff>419100</xdr:colOff>
      <xdr:row>13</xdr:row>
      <xdr:rowOff>719</xdr:rowOff>
    </xdr:to>
    <xdr:pic>
      <xdr:nvPicPr>
        <xdr:cNvPr id="31" name="Grafik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5511800" y="4419877"/>
          <a:ext cx="2019300" cy="1675540"/>
        </a:xfrm>
        <a:prstGeom prst="rect">
          <a:avLst/>
        </a:prstGeom>
      </xdr:spPr>
    </xdr:pic>
    <xdr:clientData/>
  </xdr:twoCellAnchor>
  <xdr:twoCellAnchor editAs="oneCell">
    <xdr:from>
      <xdr:col>10</xdr:col>
      <xdr:colOff>533400</xdr:colOff>
      <xdr:row>9</xdr:row>
      <xdr:rowOff>286803</xdr:rowOff>
    </xdr:from>
    <xdr:to>
      <xdr:col>12</xdr:col>
      <xdr:colOff>772937</xdr:colOff>
      <xdr:row>13</xdr:row>
      <xdr:rowOff>101600</xdr:rowOff>
    </xdr:to>
    <xdr:pic>
      <xdr:nvPicPr>
        <xdr:cNvPr id="32" name="Grafik 31">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9296400" y="4515903"/>
          <a:ext cx="1890537" cy="1694397"/>
        </a:xfrm>
        <a:prstGeom prst="rect">
          <a:avLst/>
        </a:prstGeom>
      </xdr:spPr>
    </xdr:pic>
    <xdr:clientData/>
  </xdr:twoCellAnchor>
  <xdr:twoCellAnchor>
    <xdr:from>
      <xdr:col>9</xdr:col>
      <xdr:colOff>59322</xdr:colOff>
      <xdr:row>11</xdr:row>
      <xdr:rowOff>114300</xdr:rowOff>
    </xdr:from>
    <xdr:to>
      <xdr:col>9</xdr:col>
      <xdr:colOff>666373</xdr:colOff>
      <xdr:row>11</xdr:row>
      <xdr:rowOff>423605</xdr:rowOff>
    </xdr:to>
    <xdr:sp macro="" textlink="">
      <xdr:nvSpPr>
        <xdr:cNvPr id="33" name="Pfeil nach rechts 32">
          <a:extLst>
            <a:ext uri="{FF2B5EF4-FFF2-40B4-BE49-F238E27FC236}">
              <a16:creationId xmlns:a16="http://schemas.microsoft.com/office/drawing/2014/main" id="{00000000-0008-0000-0200-000021000000}"/>
            </a:ext>
          </a:extLst>
        </xdr:cNvPr>
        <xdr:cNvSpPr/>
      </xdr:nvSpPr>
      <xdr:spPr>
        <a:xfrm>
          <a:off x="7996822" y="5283200"/>
          <a:ext cx="607051" cy="309305"/>
        </a:xfrm>
        <a:prstGeom prst="rightArrow">
          <a:avLst/>
        </a:prstGeom>
        <a:solidFill>
          <a:srgbClr val="F59C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oneCellAnchor>
    <xdr:from>
      <xdr:col>25</xdr:col>
      <xdr:colOff>49735</xdr:colOff>
      <xdr:row>140</xdr:row>
      <xdr:rowOff>24867</xdr:rowOff>
    </xdr:from>
    <xdr:ext cx="184731" cy="582788"/>
    <xdr:sp macro="" textlink="">
      <xdr:nvSpPr>
        <xdr:cNvPr id="40" name="Textfeld 39">
          <a:extLst>
            <a:ext uri="{FF2B5EF4-FFF2-40B4-BE49-F238E27FC236}">
              <a16:creationId xmlns:a16="http://schemas.microsoft.com/office/drawing/2014/main" id="{00000000-0008-0000-0200-000028000000}"/>
            </a:ext>
          </a:extLst>
        </xdr:cNvPr>
        <xdr:cNvSpPr txBox="1"/>
      </xdr:nvSpPr>
      <xdr:spPr>
        <a:xfrm>
          <a:off x="21339553" y="138177776"/>
          <a:ext cx="184731" cy="5827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de-DE" sz="2800" b="1" i="0">
            <a:solidFill>
              <a:schemeClr val="bg1"/>
            </a:solidFill>
            <a:latin typeface="Avenir Black" panose="02000503020000020003" pitchFamily="2" charset="0"/>
          </a:endParaRPr>
        </a:p>
      </xdr:txBody>
    </xdr:sp>
    <xdr:clientData/>
  </xdr:oneCellAnchor>
  <xdr:oneCellAnchor>
    <xdr:from>
      <xdr:col>0</xdr:col>
      <xdr:colOff>1301750</xdr:colOff>
      <xdr:row>3</xdr:row>
      <xdr:rowOff>88012</xdr:rowOff>
    </xdr:from>
    <xdr:ext cx="11366500" cy="442685"/>
    <xdr:sp macro="" textlink="">
      <xdr:nvSpPr>
        <xdr:cNvPr id="25" name="Textfeld 24">
          <a:extLst>
            <a:ext uri="{FF2B5EF4-FFF2-40B4-BE49-F238E27FC236}">
              <a16:creationId xmlns:a16="http://schemas.microsoft.com/office/drawing/2014/main" id="{00000000-0008-0000-0200-000019000000}"/>
            </a:ext>
          </a:extLst>
        </xdr:cNvPr>
        <xdr:cNvSpPr txBox="1"/>
      </xdr:nvSpPr>
      <xdr:spPr>
        <a:xfrm>
          <a:off x="1301750" y="1516762"/>
          <a:ext cx="11366500" cy="4426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2000" b="1" i="0" u="none">
              <a:latin typeface="Avenir Black" panose="02000503020000020003" pitchFamily="2" charset="0"/>
            </a:rPr>
            <a:t>Benutzerbefragung zur Kontextanalyse</a:t>
          </a:r>
        </a:p>
      </xdr:txBody>
    </xdr:sp>
    <xdr:clientData/>
  </xdr:oneCellAnchor>
  <xdr:twoCellAnchor>
    <xdr:from>
      <xdr:col>1</xdr:col>
      <xdr:colOff>75740</xdr:colOff>
      <xdr:row>1</xdr:row>
      <xdr:rowOff>158750</xdr:rowOff>
    </xdr:from>
    <xdr:to>
      <xdr:col>4</xdr:col>
      <xdr:colOff>598075</xdr:colOff>
      <xdr:row>2</xdr:row>
      <xdr:rowOff>151930</xdr:rowOff>
    </xdr:to>
    <xdr:grpSp>
      <xdr:nvGrpSpPr>
        <xdr:cNvPr id="26" name="Gruppieren 25">
          <a:extLst>
            <a:ext uri="{FF2B5EF4-FFF2-40B4-BE49-F238E27FC236}">
              <a16:creationId xmlns:a16="http://schemas.microsoft.com/office/drawing/2014/main" id="{00000000-0008-0000-0200-00001A000000}"/>
            </a:ext>
          </a:extLst>
        </xdr:cNvPr>
        <xdr:cNvGrpSpPr/>
      </xdr:nvGrpSpPr>
      <xdr:grpSpPr>
        <a:xfrm>
          <a:off x="1201966" y="626014"/>
          <a:ext cx="3002430" cy="460444"/>
          <a:chOff x="1358925" y="204107"/>
          <a:chExt cx="2151154" cy="532154"/>
        </a:xfrm>
      </xdr:grpSpPr>
      <xdr:sp macro="" textlink="">
        <xdr:nvSpPr>
          <xdr:cNvPr id="27" name="Richtungspfeil 26">
            <a:extLst>
              <a:ext uri="{FF2B5EF4-FFF2-40B4-BE49-F238E27FC236}">
                <a16:creationId xmlns:a16="http://schemas.microsoft.com/office/drawing/2014/main" id="{00000000-0008-0000-0200-00001B000000}"/>
              </a:ext>
            </a:extLst>
          </xdr:cNvPr>
          <xdr:cNvSpPr/>
        </xdr:nvSpPr>
        <xdr:spPr>
          <a:xfrm flipH="1">
            <a:off x="1358925" y="204107"/>
            <a:ext cx="2105382" cy="532154"/>
          </a:xfrm>
          <a:prstGeom prst="homePlate">
            <a:avLst/>
          </a:prstGeom>
          <a:no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28" name="Textfeld 27">
            <a:hlinkClick xmlns:r="http://schemas.openxmlformats.org/officeDocument/2006/relationships" r:id="rId7"/>
            <a:extLst>
              <a:ext uri="{FF2B5EF4-FFF2-40B4-BE49-F238E27FC236}">
                <a16:creationId xmlns:a16="http://schemas.microsoft.com/office/drawing/2014/main" id="{00000000-0008-0000-0200-00001C000000}"/>
              </a:ext>
            </a:extLst>
          </xdr:cNvPr>
          <xdr:cNvSpPr txBox="1"/>
        </xdr:nvSpPr>
        <xdr:spPr>
          <a:xfrm>
            <a:off x="1633232" y="238442"/>
            <a:ext cx="1876847" cy="417069"/>
          </a:xfrm>
          <a:prstGeom prst="rect">
            <a:avLst/>
          </a:prstGeom>
          <a:noFill/>
          <a:ln w="19050"/>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DE" sz="1800" b="1" i="0">
                <a:solidFill>
                  <a:schemeClr val="tx1"/>
                </a:solidFill>
                <a:latin typeface="Avenir Black" panose="02000503020000020003" pitchFamily="2" charset="0"/>
                <a:cs typeface="Arial" panose="020B0604020202020204" pitchFamily="34" charset="0"/>
              </a:rPr>
              <a:t>zurück</a:t>
            </a:r>
            <a:r>
              <a:rPr lang="de-DE" sz="1800" b="1" i="0" baseline="0">
                <a:solidFill>
                  <a:schemeClr val="tx1"/>
                </a:solidFill>
                <a:latin typeface="Avenir Black" panose="02000503020000020003" pitchFamily="2" charset="0"/>
                <a:cs typeface="Arial" panose="020B0604020202020204" pitchFamily="34" charset="0"/>
              </a:rPr>
              <a:t> zur Startseite</a:t>
            </a:r>
          </a:p>
        </xdr:txBody>
      </xdr:sp>
    </xdr:grpSp>
    <xdr:clientData/>
  </xdr:twoCellAnchor>
  <xdr:oneCellAnchor>
    <xdr:from>
      <xdr:col>0</xdr:col>
      <xdr:colOff>1108812</xdr:colOff>
      <xdr:row>18</xdr:row>
      <xdr:rowOff>406400</xdr:rowOff>
    </xdr:from>
    <xdr:ext cx="10852815" cy="372603"/>
    <xdr:sp macro="" textlink="">
      <xdr:nvSpPr>
        <xdr:cNvPr id="29" name="Textfeld 28">
          <a:extLst>
            <a:ext uri="{FF2B5EF4-FFF2-40B4-BE49-F238E27FC236}">
              <a16:creationId xmlns:a16="http://schemas.microsoft.com/office/drawing/2014/main" id="{00000000-0008-0000-0200-00001D000000}"/>
            </a:ext>
          </a:extLst>
        </xdr:cNvPr>
        <xdr:cNvSpPr txBox="1"/>
      </xdr:nvSpPr>
      <xdr:spPr>
        <a:xfrm>
          <a:off x="1108812" y="8817155"/>
          <a:ext cx="10852815" cy="372603"/>
        </a:xfrm>
        <a:prstGeom prst="rect">
          <a:avLst/>
        </a:prstGeom>
        <a:solidFill>
          <a:srgbClr val="304F57"/>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600" b="1" i="0" u="none">
              <a:solidFill>
                <a:schemeClr val="bg1"/>
              </a:solidFill>
              <a:latin typeface="Avenir Black" panose="02000503020000020003" pitchFamily="2" charset="0"/>
            </a:rPr>
            <a:t>Anwendungskontext</a:t>
          </a:r>
        </a:p>
      </xdr:txBody>
    </xdr:sp>
    <xdr:clientData/>
  </xdr:oneCellAnchor>
  <xdr:oneCellAnchor>
    <xdr:from>
      <xdr:col>0</xdr:col>
      <xdr:colOff>1082919</xdr:colOff>
      <xdr:row>26</xdr:row>
      <xdr:rowOff>460545</xdr:rowOff>
    </xdr:from>
    <xdr:ext cx="10715477" cy="372603"/>
    <xdr:sp macro="" textlink="">
      <xdr:nvSpPr>
        <xdr:cNvPr id="34" name="Textfeld 33">
          <a:extLst>
            <a:ext uri="{FF2B5EF4-FFF2-40B4-BE49-F238E27FC236}">
              <a16:creationId xmlns:a16="http://schemas.microsoft.com/office/drawing/2014/main" id="{00000000-0008-0000-0200-000022000000}"/>
            </a:ext>
          </a:extLst>
        </xdr:cNvPr>
        <xdr:cNvSpPr txBox="1"/>
      </xdr:nvSpPr>
      <xdr:spPr>
        <a:xfrm>
          <a:off x="1082919" y="12788012"/>
          <a:ext cx="10715477" cy="372603"/>
        </a:xfrm>
        <a:prstGeom prst="rect">
          <a:avLst/>
        </a:prstGeom>
        <a:solidFill>
          <a:srgbClr val="F59C0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600" b="1" i="0" u="none">
              <a:solidFill>
                <a:schemeClr val="bg1"/>
              </a:solidFill>
              <a:latin typeface="Avenir Black" panose="02000503020000020003" pitchFamily="2" charset="0"/>
            </a:rPr>
            <a:t>Wir möchten</a:t>
          </a:r>
          <a:r>
            <a:rPr lang="de-DE" sz="1600" b="1" i="0" u="none" baseline="0">
              <a:solidFill>
                <a:schemeClr val="bg1"/>
              </a:solidFill>
              <a:latin typeface="Avenir Black" panose="02000503020000020003" pitchFamily="2" charset="0"/>
            </a:rPr>
            <a:t> Ihren Nutzungskontext verstehen</a:t>
          </a:r>
          <a:endParaRPr lang="de-DE" sz="1600" b="1" i="0" u="none">
            <a:solidFill>
              <a:schemeClr val="bg1"/>
            </a:solidFill>
            <a:latin typeface="Avenir Black" panose="02000503020000020003" pitchFamily="2" charset="0"/>
          </a:endParaRPr>
        </a:p>
      </xdr:txBody>
    </xdr:sp>
    <xdr:clientData/>
  </xdr:oneCellAnchor>
  <xdr:twoCellAnchor>
    <xdr:from>
      <xdr:col>10</xdr:col>
      <xdr:colOff>203200</xdr:colOff>
      <xdr:row>119</xdr:row>
      <xdr:rowOff>135467</xdr:rowOff>
    </xdr:from>
    <xdr:to>
      <xdr:col>13</xdr:col>
      <xdr:colOff>785961</xdr:colOff>
      <xdr:row>120</xdr:row>
      <xdr:rowOff>309033</xdr:rowOff>
    </xdr:to>
    <xdr:grpSp>
      <xdr:nvGrpSpPr>
        <xdr:cNvPr id="35" name="Gruppieren 34">
          <a:hlinkClick xmlns:r="http://schemas.openxmlformats.org/officeDocument/2006/relationships" r:id="rId8"/>
          <a:extLst>
            <a:ext uri="{FF2B5EF4-FFF2-40B4-BE49-F238E27FC236}">
              <a16:creationId xmlns:a16="http://schemas.microsoft.com/office/drawing/2014/main" id="{00000000-0008-0000-0200-000023000000}"/>
            </a:ext>
          </a:extLst>
        </xdr:cNvPr>
        <xdr:cNvGrpSpPr/>
      </xdr:nvGrpSpPr>
      <xdr:grpSpPr>
        <a:xfrm>
          <a:off x="8769709" y="61478863"/>
          <a:ext cx="3062856" cy="640830"/>
          <a:chOff x="14320582" y="141407292"/>
          <a:chExt cx="5954110" cy="1291281"/>
        </a:xfrm>
      </xdr:grpSpPr>
      <xdr:sp macro="" textlink="">
        <xdr:nvSpPr>
          <xdr:cNvPr id="36" name="Rechteck 35">
            <a:extLst>
              <a:ext uri="{FF2B5EF4-FFF2-40B4-BE49-F238E27FC236}">
                <a16:creationId xmlns:a16="http://schemas.microsoft.com/office/drawing/2014/main" id="{00000000-0008-0000-0200-000024000000}"/>
              </a:ext>
            </a:extLst>
          </xdr:cNvPr>
          <xdr:cNvSpPr/>
        </xdr:nvSpPr>
        <xdr:spPr>
          <a:xfrm>
            <a:off x="14320582" y="141407292"/>
            <a:ext cx="5954110" cy="1291281"/>
          </a:xfrm>
          <a:prstGeom prst="rect">
            <a:avLst/>
          </a:prstGeom>
          <a:solidFill>
            <a:srgbClr val="F59C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37" name="Textfeld 36">
            <a:hlinkClick xmlns:r="http://schemas.openxmlformats.org/officeDocument/2006/relationships" r:id="rId8"/>
            <a:extLst>
              <a:ext uri="{FF2B5EF4-FFF2-40B4-BE49-F238E27FC236}">
                <a16:creationId xmlns:a16="http://schemas.microsoft.com/office/drawing/2014/main" id="{00000000-0008-0000-0200-000025000000}"/>
              </a:ext>
            </a:extLst>
          </xdr:cNvPr>
          <xdr:cNvSpPr txBox="1"/>
        </xdr:nvSpPr>
        <xdr:spPr>
          <a:xfrm>
            <a:off x="14740831" y="141737572"/>
            <a:ext cx="4828069" cy="68002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400">
                <a:solidFill>
                  <a:schemeClr val="bg1"/>
                </a:solidFill>
                <a:latin typeface="Avenir Book" panose="02000503020000020003" pitchFamily="2" charset="0"/>
              </a:rPr>
              <a:t>Weiter zur Programmanalyse</a:t>
            </a:r>
          </a:p>
        </xdr:txBody>
      </xdr:sp>
      <xdr:pic>
        <xdr:nvPicPr>
          <xdr:cNvPr id="38" name="Grafik 37">
            <a:extLst>
              <a:ext uri="{FF2B5EF4-FFF2-40B4-BE49-F238E27FC236}">
                <a16:creationId xmlns:a16="http://schemas.microsoft.com/office/drawing/2014/main" id="{00000000-0008-0000-0200-000026000000}"/>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19450908" y="141775592"/>
            <a:ext cx="557084" cy="567381"/>
          </a:xfrm>
          <a:prstGeom prst="rect">
            <a:avLst/>
          </a:prstGeom>
        </xdr:spPr>
      </xdr:pic>
    </xdr:grpSp>
    <xdr:clientData/>
  </xdr:twoCellAnchor>
  <xdr:twoCellAnchor>
    <xdr:from>
      <xdr:col>10</xdr:col>
      <xdr:colOff>551132</xdr:colOff>
      <xdr:row>1</xdr:row>
      <xdr:rowOff>167735</xdr:rowOff>
    </xdr:from>
    <xdr:to>
      <xdr:col>13</xdr:col>
      <xdr:colOff>191698</xdr:colOff>
      <xdr:row>2</xdr:row>
      <xdr:rowOff>131792</xdr:rowOff>
    </xdr:to>
    <xdr:grpSp>
      <xdr:nvGrpSpPr>
        <xdr:cNvPr id="44" name="Gruppieren 43">
          <a:extLst>
            <a:ext uri="{FF2B5EF4-FFF2-40B4-BE49-F238E27FC236}">
              <a16:creationId xmlns:a16="http://schemas.microsoft.com/office/drawing/2014/main" id="{BD4A2DB0-0392-3A4F-B838-5F40874BECFF}"/>
            </a:ext>
          </a:extLst>
        </xdr:cNvPr>
        <xdr:cNvGrpSpPr/>
      </xdr:nvGrpSpPr>
      <xdr:grpSpPr>
        <a:xfrm>
          <a:off x="9117641" y="634999"/>
          <a:ext cx="2120661" cy="431321"/>
          <a:chOff x="901912" y="10125022"/>
          <a:chExt cx="8806722" cy="895246"/>
        </a:xfrm>
      </xdr:grpSpPr>
      <xdr:sp macro="" textlink="">
        <xdr:nvSpPr>
          <xdr:cNvPr id="45" name="Rechteck 44">
            <a:extLst>
              <a:ext uri="{FF2B5EF4-FFF2-40B4-BE49-F238E27FC236}">
                <a16:creationId xmlns:a16="http://schemas.microsoft.com/office/drawing/2014/main" id="{76DC4A9B-D319-2045-9BD2-192B0E28078A}"/>
              </a:ext>
            </a:extLst>
          </xdr:cNvPr>
          <xdr:cNvSpPr/>
        </xdr:nvSpPr>
        <xdr:spPr>
          <a:xfrm>
            <a:off x="920229" y="10139458"/>
            <a:ext cx="8785069" cy="866654"/>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46" name="Textfeld 45">
            <a:hlinkClick xmlns:r="http://schemas.openxmlformats.org/officeDocument/2006/relationships" r:id="rId11"/>
            <a:extLst>
              <a:ext uri="{FF2B5EF4-FFF2-40B4-BE49-F238E27FC236}">
                <a16:creationId xmlns:a16="http://schemas.microsoft.com/office/drawing/2014/main" id="{B9659178-0A1B-AE46-AEB0-746AECCDD4E3}"/>
              </a:ext>
            </a:extLst>
          </xdr:cNvPr>
          <xdr:cNvSpPr txBox="1"/>
        </xdr:nvSpPr>
        <xdr:spPr>
          <a:xfrm>
            <a:off x="901912" y="10125022"/>
            <a:ext cx="8806722" cy="8952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de-DE" sz="1600" b="0" i="0">
                <a:latin typeface="Avenir Book" panose="02000503020000020003" pitchFamily="2" charset="0"/>
                <a:cs typeface="Arial" panose="020B0604020202020204" pitchFamily="34" charset="0"/>
              </a:rPr>
              <a:t>FAQ</a:t>
            </a:r>
          </a:p>
        </xdr:txBody>
      </xdr:sp>
    </xdr:grpSp>
    <xdr:clientData/>
  </xdr:twoCellAnchor>
</xdr:wsDr>
</file>

<file path=xl/drawings/drawing4.xml><?xml version="1.0" encoding="utf-8"?>
<xdr:wsDr xmlns:xdr="http://schemas.openxmlformats.org/drawingml/2006/spreadsheetDrawing" xmlns:a="http://schemas.openxmlformats.org/drawingml/2006/main">
  <xdr:oneCellAnchor>
    <xdr:from>
      <xdr:col>0</xdr:col>
      <xdr:colOff>1199445</xdr:colOff>
      <xdr:row>2</xdr:row>
      <xdr:rowOff>166329</xdr:rowOff>
    </xdr:from>
    <xdr:ext cx="11366500" cy="442685"/>
    <xdr:sp macro="" textlink="">
      <xdr:nvSpPr>
        <xdr:cNvPr id="6" name="Textfeld 5">
          <a:extLst>
            <a:ext uri="{FF2B5EF4-FFF2-40B4-BE49-F238E27FC236}">
              <a16:creationId xmlns:a16="http://schemas.microsoft.com/office/drawing/2014/main" id="{00000000-0008-0000-0300-000006000000}"/>
            </a:ext>
          </a:extLst>
        </xdr:cNvPr>
        <xdr:cNvSpPr txBox="1"/>
      </xdr:nvSpPr>
      <xdr:spPr>
        <a:xfrm>
          <a:off x="1199445" y="1412810"/>
          <a:ext cx="11366500" cy="4426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2000" b="1" i="0" u="none">
              <a:latin typeface="Avenir Black" panose="02000503020000020003" pitchFamily="2" charset="0"/>
            </a:rPr>
            <a:t>Benutzerbefragung zur Programmanalyse</a:t>
          </a:r>
        </a:p>
      </xdr:txBody>
    </xdr:sp>
    <xdr:clientData/>
  </xdr:oneCellAnchor>
  <xdr:twoCellAnchor>
    <xdr:from>
      <xdr:col>1</xdr:col>
      <xdr:colOff>113135</xdr:colOff>
      <xdr:row>0</xdr:row>
      <xdr:rowOff>529167</xdr:rowOff>
    </xdr:from>
    <xdr:to>
      <xdr:col>3</xdr:col>
      <xdr:colOff>470370</xdr:colOff>
      <xdr:row>1</xdr:row>
      <xdr:rowOff>376297</xdr:rowOff>
    </xdr:to>
    <xdr:grpSp>
      <xdr:nvGrpSpPr>
        <xdr:cNvPr id="7" name="Gruppieren 6">
          <a:extLst>
            <a:ext uri="{FF2B5EF4-FFF2-40B4-BE49-F238E27FC236}">
              <a16:creationId xmlns:a16="http://schemas.microsoft.com/office/drawing/2014/main" id="{00000000-0008-0000-0300-000007000000}"/>
            </a:ext>
          </a:extLst>
        </xdr:cNvPr>
        <xdr:cNvGrpSpPr/>
      </xdr:nvGrpSpPr>
      <xdr:grpSpPr>
        <a:xfrm>
          <a:off x="1014835" y="529167"/>
          <a:ext cx="2998835" cy="469430"/>
          <a:chOff x="1358925" y="204107"/>
          <a:chExt cx="2151154" cy="532154"/>
        </a:xfrm>
      </xdr:grpSpPr>
      <xdr:sp macro="" textlink="">
        <xdr:nvSpPr>
          <xdr:cNvPr id="8" name="Richtungspfeil 7">
            <a:extLst>
              <a:ext uri="{FF2B5EF4-FFF2-40B4-BE49-F238E27FC236}">
                <a16:creationId xmlns:a16="http://schemas.microsoft.com/office/drawing/2014/main" id="{00000000-0008-0000-0300-000008000000}"/>
              </a:ext>
            </a:extLst>
          </xdr:cNvPr>
          <xdr:cNvSpPr/>
        </xdr:nvSpPr>
        <xdr:spPr>
          <a:xfrm flipH="1">
            <a:off x="1358925" y="204107"/>
            <a:ext cx="2105382" cy="532154"/>
          </a:xfrm>
          <a:prstGeom prst="homePlate">
            <a:avLst/>
          </a:prstGeom>
          <a:no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9" name="Textfeld 8">
            <a:hlinkClick xmlns:r="http://schemas.openxmlformats.org/officeDocument/2006/relationships" r:id="rId1"/>
            <a:extLst>
              <a:ext uri="{FF2B5EF4-FFF2-40B4-BE49-F238E27FC236}">
                <a16:creationId xmlns:a16="http://schemas.microsoft.com/office/drawing/2014/main" id="{00000000-0008-0000-0300-000009000000}"/>
              </a:ext>
            </a:extLst>
          </xdr:cNvPr>
          <xdr:cNvSpPr txBox="1"/>
        </xdr:nvSpPr>
        <xdr:spPr>
          <a:xfrm>
            <a:off x="1633232" y="238442"/>
            <a:ext cx="1876847" cy="417069"/>
          </a:xfrm>
          <a:prstGeom prst="rect">
            <a:avLst/>
          </a:prstGeom>
          <a:noFill/>
          <a:ln w="19050"/>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DE" sz="1800" b="1" i="0">
                <a:solidFill>
                  <a:schemeClr val="tx1"/>
                </a:solidFill>
                <a:latin typeface="Avenir Black" panose="02000503020000020003" pitchFamily="2" charset="0"/>
                <a:cs typeface="Arial" panose="020B0604020202020204" pitchFamily="34" charset="0"/>
              </a:rPr>
              <a:t>zurück</a:t>
            </a:r>
            <a:r>
              <a:rPr lang="de-DE" sz="1800" b="1" i="0" baseline="0">
                <a:solidFill>
                  <a:schemeClr val="tx1"/>
                </a:solidFill>
                <a:latin typeface="Avenir Black" panose="02000503020000020003" pitchFamily="2" charset="0"/>
                <a:cs typeface="Arial" panose="020B0604020202020204" pitchFamily="34" charset="0"/>
              </a:rPr>
              <a:t> zur Startseite</a:t>
            </a:r>
          </a:p>
        </xdr:txBody>
      </xdr:sp>
    </xdr:grpSp>
    <xdr:clientData/>
  </xdr:twoCellAnchor>
  <xdr:oneCellAnchor>
    <xdr:from>
      <xdr:col>1</xdr:col>
      <xdr:colOff>44215</xdr:colOff>
      <xdr:row>3</xdr:row>
      <xdr:rowOff>503297</xdr:rowOff>
    </xdr:from>
    <xdr:ext cx="10318986" cy="372603"/>
    <xdr:sp macro="" textlink="">
      <xdr:nvSpPr>
        <xdr:cNvPr id="10" name="Textfeld 9">
          <a:extLst>
            <a:ext uri="{FF2B5EF4-FFF2-40B4-BE49-F238E27FC236}">
              <a16:creationId xmlns:a16="http://schemas.microsoft.com/office/drawing/2014/main" id="{00000000-0008-0000-0300-00000A000000}"/>
            </a:ext>
          </a:extLst>
        </xdr:cNvPr>
        <xdr:cNvSpPr txBox="1"/>
      </xdr:nvSpPr>
      <xdr:spPr>
        <a:xfrm>
          <a:off x="945915" y="2370197"/>
          <a:ext cx="10318986" cy="372603"/>
        </a:xfrm>
        <a:prstGeom prst="rect">
          <a:avLst/>
        </a:prstGeom>
        <a:solidFill>
          <a:srgbClr val="F59C0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600" b="1" i="0" u="none">
              <a:solidFill>
                <a:schemeClr val="tx1"/>
              </a:solidFill>
              <a:latin typeface="Avenir Black" panose="02000503020000020003" pitchFamily="2" charset="0"/>
            </a:rPr>
            <a:t>Wir möchten das</a:t>
          </a:r>
          <a:r>
            <a:rPr lang="de-DE" sz="1600" b="1" i="0" u="none" baseline="0">
              <a:solidFill>
                <a:schemeClr val="tx1"/>
              </a:solidFill>
              <a:latin typeface="Avenir Black" panose="02000503020000020003" pitchFamily="2" charset="0"/>
            </a:rPr>
            <a:t> Programm </a:t>
          </a:r>
          <a:r>
            <a:rPr lang="de-DE" sz="1600" b="1" i="0" u="none">
              <a:solidFill>
                <a:schemeClr val="tx1"/>
              </a:solidFill>
              <a:latin typeface="Avenir Black" panose="02000503020000020003" pitchFamily="2" charset="0"/>
            </a:rPr>
            <a:t>verstehen.</a:t>
          </a:r>
        </a:p>
      </xdr:txBody>
    </xdr:sp>
    <xdr:clientData/>
  </xdr:oneCellAnchor>
  <mc:AlternateContent xmlns:mc="http://schemas.openxmlformats.org/markup-compatibility/2006">
    <mc:Choice xmlns:a14="http://schemas.microsoft.com/office/drawing/2010/main" Requires="a14">
      <xdr:twoCellAnchor editAs="oneCell">
        <xdr:from>
          <xdr:col>1</xdr:col>
          <xdr:colOff>1117600</xdr:colOff>
          <xdr:row>9</xdr:row>
          <xdr:rowOff>368300</xdr:rowOff>
        </xdr:from>
        <xdr:to>
          <xdr:col>3</xdr:col>
          <xdr:colOff>0</xdr:colOff>
          <xdr:row>10</xdr:row>
          <xdr:rowOff>127000</xdr:rowOff>
        </xdr:to>
        <xdr:sp macro="" textlink="">
          <xdr:nvSpPr>
            <xdr:cNvPr id="19458" name="Option Button 2" hidden="1">
              <a:extLst>
                <a:ext uri="{63B3BB69-23CF-44E3-9099-C40C66FF867C}">
                  <a14:compatExt spid="_x0000_s19458"/>
                </a:ext>
                <a:ext uri="{FF2B5EF4-FFF2-40B4-BE49-F238E27FC236}">
                  <a16:creationId xmlns:a16="http://schemas.microsoft.com/office/drawing/2014/main" id="{00000000-0008-0000-0300-000002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38100</xdr:colOff>
          <xdr:row>9</xdr:row>
          <xdr:rowOff>381000</xdr:rowOff>
        </xdr:from>
        <xdr:to>
          <xdr:col>8</xdr:col>
          <xdr:colOff>520700</xdr:colOff>
          <xdr:row>10</xdr:row>
          <xdr:rowOff>139700</xdr:rowOff>
        </xdr:to>
        <xdr:sp macro="" textlink="">
          <xdr:nvSpPr>
            <xdr:cNvPr id="19459" name="Option Button 3" hidden="1">
              <a:extLst>
                <a:ext uri="{63B3BB69-23CF-44E3-9099-C40C66FF867C}">
                  <a14:compatExt spid="_x0000_s19459"/>
                </a:ext>
                <a:ext uri="{FF2B5EF4-FFF2-40B4-BE49-F238E27FC236}">
                  <a16:creationId xmlns:a16="http://schemas.microsoft.com/office/drawing/2014/main" id="{00000000-0008-0000-0300-000003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88900</xdr:colOff>
          <xdr:row>9</xdr:row>
          <xdr:rowOff>63500</xdr:rowOff>
        </xdr:from>
        <xdr:to>
          <xdr:col>8</xdr:col>
          <xdr:colOff>850900</xdr:colOff>
          <xdr:row>10</xdr:row>
          <xdr:rowOff>419100</xdr:rowOff>
        </xdr:to>
        <xdr:sp macro="" textlink="">
          <xdr:nvSpPr>
            <xdr:cNvPr id="19461" name="Group Box 5" hidden="1">
              <a:extLst>
                <a:ext uri="{63B3BB69-23CF-44E3-9099-C40C66FF867C}">
                  <a14:compatExt spid="_x0000_s19461"/>
                </a:ext>
                <a:ext uri="{FF2B5EF4-FFF2-40B4-BE49-F238E27FC236}">
                  <a16:creationId xmlns:a16="http://schemas.microsoft.com/office/drawing/2014/main" id="{00000000-0008-0000-0300-000005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355600</xdr:colOff>
          <xdr:row>9</xdr:row>
          <xdr:rowOff>381000</xdr:rowOff>
        </xdr:from>
        <xdr:to>
          <xdr:col>1</xdr:col>
          <xdr:colOff>914400</xdr:colOff>
          <xdr:row>10</xdr:row>
          <xdr:rowOff>139700</xdr:rowOff>
        </xdr:to>
        <xdr:sp macro="" textlink="">
          <xdr:nvSpPr>
            <xdr:cNvPr id="19462" name="Option Button 6" hidden="1">
              <a:extLst>
                <a:ext uri="{63B3BB69-23CF-44E3-9099-C40C66FF867C}">
                  <a14:compatExt spid="_x0000_s19462"/>
                </a:ext>
                <a:ext uri="{FF2B5EF4-FFF2-40B4-BE49-F238E27FC236}">
                  <a16:creationId xmlns:a16="http://schemas.microsoft.com/office/drawing/2014/main" id="{00000000-0008-0000-0300-000006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15</xdr:row>
          <xdr:rowOff>165100</xdr:rowOff>
        </xdr:from>
        <xdr:to>
          <xdr:col>3</xdr:col>
          <xdr:colOff>457200</xdr:colOff>
          <xdr:row>15</xdr:row>
          <xdr:rowOff>546100</xdr:rowOff>
        </xdr:to>
        <xdr:sp macro="" textlink="">
          <xdr:nvSpPr>
            <xdr:cNvPr id="19464" name="Check Box 8" hidden="1">
              <a:extLst>
                <a:ext uri="{63B3BB69-23CF-44E3-9099-C40C66FF867C}">
                  <a14:compatExt spid="_x0000_s19464"/>
                </a:ext>
                <a:ext uri="{FF2B5EF4-FFF2-40B4-BE49-F238E27FC236}">
                  <a16:creationId xmlns:a16="http://schemas.microsoft.com/office/drawing/2014/main" id="{00000000-0008-0000-0300-000008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1244600</xdr:colOff>
          <xdr:row>18</xdr:row>
          <xdr:rowOff>393700</xdr:rowOff>
        </xdr:from>
        <xdr:to>
          <xdr:col>3</xdr:col>
          <xdr:colOff>127000</xdr:colOff>
          <xdr:row>19</xdr:row>
          <xdr:rowOff>152400</xdr:rowOff>
        </xdr:to>
        <xdr:sp macro="" textlink="">
          <xdr:nvSpPr>
            <xdr:cNvPr id="19466" name="Option Button 10" hidden="1">
              <a:extLst>
                <a:ext uri="{63B3BB69-23CF-44E3-9099-C40C66FF867C}">
                  <a14:compatExt spid="_x0000_s19466"/>
                </a:ext>
                <a:ext uri="{FF2B5EF4-FFF2-40B4-BE49-F238E27FC236}">
                  <a16:creationId xmlns:a16="http://schemas.microsoft.com/office/drawing/2014/main" id="{00000000-0008-0000-0300-00000A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1244600</xdr:colOff>
          <xdr:row>18</xdr:row>
          <xdr:rowOff>368300</xdr:rowOff>
        </xdr:from>
        <xdr:to>
          <xdr:col>8</xdr:col>
          <xdr:colOff>127000</xdr:colOff>
          <xdr:row>19</xdr:row>
          <xdr:rowOff>127000</xdr:rowOff>
        </xdr:to>
        <xdr:sp macro="" textlink="">
          <xdr:nvSpPr>
            <xdr:cNvPr id="19467" name="Option Button 11" hidden="1">
              <a:extLst>
                <a:ext uri="{63B3BB69-23CF-44E3-9099-C40C66FF867C}">
                  <a14:compatExt spid="_x0000_s19467"/>
                </a:ext>
                <a:ext uri="{FF2B5EF4-FFF2-40B4-BE49-F238E27FC236}">
                  <a16:creationId xmlns:a16="http://schemas.microsoft.com/office/drawing/2014/main" id="{00000000-0008-0000-0300-00000B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50800</xdr:colOff>
          <xdr:row>18</xdr:row>
          <xdr:rowOff>88900</xdr:rowOff>
        </xdr:from>
        <xdr:to>
          <xdr:col>8</xdr:col>
          <xdr:colOff>1308100</xdr:colOff>
          <xdr:row>19</xdr:row>
          <xdr:rowOff>444500</xdr:rowOff>
        </xdr:to>
        <xdr:sp macro="" textlink="">
          <xdr:nvSpPr>
            <xdr:cNvPr id="19468" name="Group Box 12" hidden="1">
              <a:extLst>
                <a:ext uri="{63B3BB69-23CF-44E3-9099-C40C66FF867C}">
                  <a14:compatExt spid="_x0000_s19468"/>
                </a:ext>
                <a:ext uri="{FF2B5EF4-FFF2-40B4-BE49-F238E27FC236}">
                  <a16:creationId xmlns:a16="http://schemas.microsoft.com/office/drawing/2014/main" id="{00000000-0008-0000-0300-00000C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304800</xdr:colOff>
          <xdr:row>18</xdr:row>
          <xdr:rowOff>393700</xdr:rowOff>
        </xdr:from>
        <xdr:to>
          <xdr:col>1</xdr:col>
          <xdr:colOff>1130300</xdr:colOff>
          <xdr:row>19</xdr:row>
          <xdr:rowOff>152400</xdr:rowOff>
        </xdr:to>
        <xdr:sp macro="" textlink="">
          <xdr:nvSpPr>
            <xdr:cNvPr id="19469" name="Option Button 13" hidden="1">
              <a:extLst>
                <a:ext uri="{63B3BB69-23CF-44E3-9099-C40C66FF867C}">
                  <a14:compatExt spid="_x0000_s19469"/>
                </a:ext>
                <a:ext uri="{FF2B5EF4-FFF2-40B4-BE49-F238E27FC236}">
                  <a16:creationId xmlns:a16="http://schemas.microsoft.com/office/drawing/2014/main" id="{00000000-0008-0000-0300-00000D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850900</xdr:colOff>
          <xdr:row>23</xdr:row>
          <xdr:rowOff>190500</xdr:rowOff>
        </xdr:from>
        <xdr:to>
          <xdr:col>3</xdr:col>
          <xdr:colOff>444500</xdr:colOff>
          <xdr:row>23</xdr:row>
          <xdr:rowOff>571500</xdr:rowOff>
        </xdr:to>
        <xdr:sp macro="" textlink="">
          <xdr:nvSpPr>
            <xdr:cNvPr id="19470" name="Check Box 14" hidden="1">
              <a:extLst>
                <a:ext uri="{63B3BB69-23CF-44E3-9099-C40C66FF867C}">
                  <a14:compatExt spid="_x0000_s19470"/>
                </a:ext>
                <a:ext uri="{FF2B5EF4-FFF2-40B4-BE49-F238E27FC236}">
                  <a16:creationId xmlns:a16="http://schemas.microsoft.com/office/drawing/2014/main" id="{00000000-0008-0000-0300-00000E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25400</xdr:colOff>
          <xdr:row>26</xdr:row>
          <xdr:rowOff>114300</xdr:rowOff>
        </xdr:from>
        <xdr:to>
          <xdr:col>8</xdr:col>
          <xdr:colOff>1282700</xdr:colOff>
          <xdr:row>27</xdr:row>
          <xdr:rowOff>469900</xdr:rowOff>
        </xdr:to>
        <xdr:sp macro="" textlink="">
          <xdr:nvSpPr>
            <xdr:cNvPr id="19471" name="Group Box 15" hidden="1">
              <a:extLst>
                <a:ext uri="{63B3BB69-23CF-44E3-9099-C40C66FF867C}">
                  <a14:compatExt spid="_x0000_s19471"/>
                </a:ext>
                <a:ext uri="{FF2B5EF4-FFF2-40B4-BE49-F238E27FC236}">
                  <a16:creationId xmlns:a16="http://schemas.microsoft.com/office/drawing/2014/main" id="{00000000-0008-0000-0300-00000F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31</xdr:row>
          <xdr:rowOff>177800</xdr:rowOff>
        </xdr:from>
        <xdr:to>
          <xdr:col>3</xdr:col>
          <xdr:colOff>457200</xdr:colOff>
          <xdr:row>31</xdr:row>
          <xdr:rowOff>558800</xdr:rowOff>
        </xdr:to>
        <xdr:sp macro="" textlink="">
          <xdr:nvSpPr>
            <xdr:cNvPr id="19476" name="Check Box 20" hidden="1">
              <a:extLst>
                <a:ext uri="{63B3BB69-23CF-44E3-9099-C40C66FF867C}">
                  <a14:compatExt spid="_x0000_s19476"/>
                </a:ext>
                <a:ext uri="{FF2B5EF4-FFF2-40B4-BE49-F238E27FC236}">
                  <a16:creationId xmlns:a16="http://schemas.microsoft.com/office/drawing/2014/main" id="{00000000-0008-0000-0300-000014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12700</xdr:colOff>
          <xdr:row>34</xdr:row>
          <xdr:rowOff>88900</xdr:rowOff>
        </xdr:from>
        <xdr:to>
          <xdr:col>8</xdr:col>
          <xdr:colOff>1270000</xdr:colOff>
          <xdr:row>35</xdr:row>
          <xdr:rowOff>444500</xdr:rowOff>
        </xdr:to>
        <xdr:sp macro="" textlink="">
          <xdr:nvSpPr>
            <xdr:cNvPr id="19477" name="Group Box 21" hidden="1">
              <a:extLst>
                <a:ext uri="{63B3BB69-23CF-44E3-9099-C40C66FF867C}">
                  <a14:compatExt spid="_x0000_s19477"/>
                </a:ext>
                <a:ext uri="{FF2B5EF4-FFF2-40B4-BE49-F238E27FC236}">
                  <a16:creationId xmlns:a16="http://schemas.microsoft.com/office/drawing/2014/main" id="{00000000-0008-0000-0300-000015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39</xdr:row>
          <xdr:rowOff>177800</xdr:rowOff>
        </xdr:from>
        <xdr:to>
          <xdr:col>3</xdr:col>
          <xdr:colOff>457200</xdr:colOff>
          <xdr:row>39</xdr:row>
          <xdr:rowOff>558800</xdr:rowOff>
        </xdr:to>
        <xdr:sp macro="" textlink="">
          <xdr:nvSpPr>
            <xdr:cNvPr id="19481" name="Check Box 25" hidden="1">
              <a:extLst>
                <a:ext uri="{63B3BB69-23CF-44E3-9099-C40C66FF867C}">
                  <a14:compatExt spid="_x0000_s19481"/>
                </a:ext>
                <a:ext uri="{FF2B5EF4-FFF2-40B4-BE49-F238E27FC236}">
                  <a16:creationId xmlns:a16="http://schemas.microsoft.com/office/drawing/2014/main" id="{00000000-0008-0000-0300-000019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42</xdr:row>
          <xdr:rowOff>215900</xdr:rowOff>
        </xdr:from>
        <xdr:to>
          <xdr:col>8</xdr:col>
          <xdr:colOff>1257300</xdr:colOff>
          <xdr:row>43</xdr:row>
          <xdr:rowOff>571500</xdr:rowOff>
        </xdr:to>
        <xdr:sp macro="" textlink="">
          <xdr:nvSpPr>
            <xdr:cNvPr id="19482" name="Group Box 26" hidden="1">
              <a:extLst>
                <a:ext uri="{63B3BB69-23CF-44E3-9099-C40C66FF867C}">
                  <a14:compatExt spid="_x0000_s19482"/>
                </a:ext>
                <a:ext uri="{FF2B5EF4-FFF2-40B4-BE49-F238E27FC236}">
                  <a16:creationId xmlns:a16="http://schemas.microsoft.com/office/drawing/2014/main" id="{00000000-0008-0000-0300-00001A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850900</xdr:colOff>
          <xdr:row>48</xdr:row>
          <xdr:rowOff>190500</xdr:rowOff>
        </xdr:from>
        <xdr:to>
          <xdr:col>3</xdr:col>
          <xdr:colOff>444500</xdr:colOff>
          <xdr:row>48</xdr:row>
          <xdr:rowOff>571500</xdr:rowOff>
        </xdr:to>
        <xdr:sp macro="" textlink="">
          <xdr:nvSpPr>
            <xdr:cNvPr id="19490" name="Check Box 34" hidden="1">
              <a:extLst>
                <a:ext uri="{63B3BB69-23CF-44E3-9099-C40C66FF867C}">
                  <a14:compatExt spid="_x0000_s19490"/>
                </a:ext>
                <a:ext uri="{FF2B5EF4-FFF2-40B4-BE49-F238E27FC236}">
                  <a16:creationId xmlns:a16="http://schemas.microsoft.com/office/drawing/2014/main" id="{00000000-0008-0000-0300-000022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38100</xdr:colOff>
          <xdr:row>51</xdr:row>
          <xdr:rowOff>152400</xdr:rowOff>
        </xdr:from>
        <xdr:to>
          <xdr:col>8</xdr:col>
          <xdr:colOff>1295400</xdr:colOff>
          <xdr:row>52</xdr:row>
          <xdr:rowOff>508000</xdr:rowOff>
        </xdr:to>
        <xdr:sp macro="" textlink="">
          <xdr:nvSpPr>
            <xdr:cNvPr id="19491" name="Group Box 35" hidden="1">
              <a:extLst>
                <a:ext uri="{63B3BB69-23CF-44E3-9099-C40C66FF867C}">
                  <a14:compatExt spid="_x0000_s19491"/>
                </a:ext>
                <a:ext uri="{FF2B5EF4-FFF2-40B4-BE49-F238E27FC236}">
                  <a16:creationId xmlns:a16="http://schemas.microsoft.com/office/drawing/2014/main" id="{00000000-0008-0000-0300-000023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57</xdr:row>
          <xdr:rowOff>139700</xdr:rowOff>
        </xdr:from>
        <xdr:to>
          <xdr:col>3</xdr:col>
          <xdr:colOff>457200</xdr:colOff>
          <xdr:row>57</xdr:row>
          <xdr:rowOff>520700</xdr:rowOff>
        </xdr:to>
        <xdr:sp macro="" textlink="">
          <xdr:nvSpPr>
            <xdr:cNvPr id="19495" name="Check Box 39" hidden="1">
              <a:extLst>
                <a:ext uri="{63B3BB69-23CF-44E3-9099-C40C66FF867C}">
                  <a14:compatExt spid="_x0000_s19495"/>
                </a:ext>
                <a:ext uri="{FF2B5EF4-FFF2-40B4-BE49-F238E27FC236}">
                  <a16:creationId xmlns:a16="http://schemas.microsoft.com/office/drawing/2014/main" id="{00000000-0008-0000-0300-000027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60</xdr:row>
          <xdr:rowOff>127000</xdr:rowOff>
        </xdr:from>
        <xdr:to>
          <xdr:col>8</xdr:col>
          <xdr:colOff>1257300</xdr:colOff>
          <xdr:row>61</xdr:row>
          <xdr:rowOff>482600</xdr:rowOff>
        </xdr:to>
        <xdr:sp macro="" textlink="">
          <xdr:nvSpPr>
            <xdr:cNvPr id="19496" name="Group Box 40" hidden="1">
              <a:extLst>
                <a:ext uri="{63B3BB69-23CF-44E3-9099-C40C66FF867C}">
                  <a14:compatExt spid="_x0000_s19496"/>
                </a:ext>
                <a:ext uri="{FF2B5EF4-FFF2-40B4-BE49-F238E27FC236}">
                  <a16:creationId xmlns:a16="http://schemas.microsoft.com/office/drawing/2014/main" id="{00000000-0008-0000-0300-000028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66</xdr:row>
          <xdr:rowOff>177800</xdr:rowOff>
        </xdr:from>
        <xdr:to>
          <xdr:col>3</xdr:col>
          <xdr:colOff>457200</xdr:colOff>
          <xdr:row>66</xdr:row>
          <xdr:rowOff>558800</xdr:rowOff>
        </xdr:to>
        <xdr:sp macro="" textlink="">
          <xdr:nvSpPr>
            <xdr:cNvPr id="19500" name="Check Box 44" hidden="1">
              <a:extLst>
                <a:ext uri="{63B3BB69-23CF-44E3-9099-C40C66FF867C}">
                  <a14:compatExt spid="_x0000_s19500"/>
                </a:ext>
                <a:ext uri="{FF2B5EF4-FFF2-40B4-BE49-F238E27FC236}">
                  <a16:creationId xmlns:a16="http://schemas.microsoft.com/office/drawing/2014/main" id="{00000000-0008-0000-0300-00002C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25400</xdr:colOff>
          <xdr:row>69</xdr:row>
          <xdr:rowOff>152400</xdr:rowOff>
        </xdr:from>
        <xdr:to>
          <xdr:col>8</xdr:col>
          <xdr:colOff>1282700</xdr:colOff>
          <xdr:row>70</xdr:row>
          <xdr:rowOff>508000</xdr:rowOff>
        </xdr:to>
        <xdr:sp macro="" textlink="">
          <xdr:nvSpPr>
            <xdr:cNvPr id="19501" name="Group Box 45" hidden="1">
              <a:extLst>
                <a:ext uri="{63B3BB69-23CF-44E3-9099-C40C66FF867C}">
                  <a14:compatExt spid="_x0000_s19501"/>
                </a:ext>
                <a:ext uri="{FF2B5EF4-FFF2-40B4-BE49-F238E27FC236}">
                  <a16:creationId xmlns:a16="http://schemas.microsoft.com/office/drawing/2014/main" id="{00000000-0008-0000-0300-00002D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75</xdr:row>
          <xdr:rowOff>139700</xdr:rowOff>
        </xdr:from>
        <xdr:to>
          <xdr:col>3</xdr:col>
          <xdr:colOff>457200</xdr:colOff>
          <xdr:row>75</xdr:row>
          <xdr:rowOff>520700</xdr:rowOff>
        </xdr:to>
        <xdr:sp macro="" textlink="">
          <xdr:nvSpPr>
            <xdr:cNvPr id="19505" name="Check Box 49" hidden="1">
              <a:extLst>
                <a:ext uri="{63B3BB69-23CF-44E3-9099-C40C66FF867C}">
                  <a14:compatExt spid="_x0000_s19505"/>
                </a:ext>
                <a:ext uri="{FF2B5EF4-FFF2-40B4-BE49-F238E27FC236}">
                  <a16:creationId xmlns:a16="http://schemas.microsoft.com/office/drawing/2014/main" id="{00000000-0008-0000-0300-000031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78</xdr:row>
          <xdr:rowOff>139700</xdr:rowOff>
        </xdr:from>
        <xdr:to>
          <xdr:col>8</xdr:col>
          <xdr:colOff>1257300</xdr:colOff>
          <xdr:row>79</xdr:row>
          <xdr:rowOff>495300</xdr:rowOff>
        </xdr:to>
        <xdr:sp macro="" textlink="">
          <xdr:nvSpPr>
            <xdr:cNvPr id="19506" name="Group Box 50" hidden="1">
              <a:extLst>
                <a:ext uri="{63B3BB69-23CF-44E3-9099-C40C66FF867C}">
                  <a14:compatExt spid="_x0000_s19506"/>
                </a:ext>
                <a:ext uri="{FF2B5EF4-FFF2-40B4-BE49-F238E27FC236}">
                  <a16:creationId xmlns:a16="http://schemas.microsoft.com/office/drawing/2014/main" id="{00000000-0008-0000-0300-000032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838200</xdr:colOff>
          <xdr:row>84</xdr:row>
          <xdr:rowOff>139700</xdr:rowOff>
        </xdr:from>
        <xdr:to>
          <xdr:col>3</xdr:col>
          <xdr:colOff>431800</xdr:colOff>
          <xdr:row>84</xdr:row>
          <xdr:rowOff>520700</xdr:rowOff>
        </xdr:to>
        <xdr:sp macro="" textlink="">
          <xdr:nvSpPr>
            <xdr:cNvPr id="19510" name="Check Box 54" hidden="1">
              <a:extLst>
                <a:ext uri="{63B3BB69-23CF-44E3-9099-C40C66FF867C}">
                  <a14:compatExt spid="_x0000_s19510"/>
                </a:ext>
                <a:ext uri="{FF2B5EF4-FFF2-40B4-BE49-F238E27FC236}">
                  <a16:creationId xmlns:a16="http://schemas.microsoft.com/office/drawing/2014/main" id="{00000000-0008-0000-0300-000036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38100</xdr:colOff>
          <xdr:row>87</xdr:row>
          <xdr:rowOff>88900</xdr:rowOff>
        </xdr:from>
        <xdr:to>
          <xdr:col>8</xdr:col>
          <xdr:colOff>1295400</xdr:colOff>
          <xdr:row>88</xdr:row>
          <xdr:rowOff>444500</xdr:rowOff>
        </xdr:to>
        <xdr:sp macro="" textlink="">
          <xdr:nvSpPr>
            <xdr:cNvPr id="19511" name="Group Box 55" hidden="1">
              <a:extLst>
                <a:ext uri="{63B3BB69-23CF-44E3-9099-C40C66FF867C}">
                  <a14:compatExt spid="_x0000_s19511"/>
                </a:ext>
                <a:ext uri="{FF2B5EF4-FFF2-40B4-BE49-F238E27FC236}">
                  <a16:creationId xmlns:a16="http://schemas.microsoft.com/office/drawing/2014/main" id="{00000000-0008-0000-0300-000037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850900</xdr:colOff>
          <xdr:row>93</xdr:row>
          <xdr:rowOff>165100</xdr:rowOff>
        </xdr:from>
        <xdr:to>
          <xdr:col>3</xdr:col>
          <xdr:colOff>444500</xdr:colOff>
          <xdr:row>93</xdr:row>
          <xdr:rowOff>546100</xdr:rowOff>
        </xdr:to>
        <xdr:sp macro="" textlink="">
          <xdr:nvSpPr>
            <xdr:cNvPr id="19515" name="Check Box 59" hidden="1">
              <a:extLst>
                <a:ext uri="{63B3BB69-23CF-44E3-9099-C40C66FF867C}">
                  <a14:compatExt spid="_x0000_s19515"/>
                </a:ext>
                <a:ext uri="{FF2B5EF4-FFF2-40B4-BE49-F238E27FC236}">
                  <a16:creationId xmlns:a16="http://schemas.microsoft.com/office/drawing/2014/main" id="{00000000-0008-0000-0300-00003B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96</xdr:row>
          <xdr:rowOff>114300</xdr:rowOff>
        </xdr:from>
        <xdr:to>
          <xdr:col>8</xdr:col>
          <xdr:colOff>1257300</xdr:colOff>
          <xdr:row>97</xdr:row>
          <xdr:rowOff>469900</xdr:rowOff>
        </xdr:to>
        <xdr:sp macro="" textlink="">
          <xdr:nvSpPr>
            <xdr:cNvPr id="19516" name="Group Box 60" hidden="1">
              <a:extLst>
                <a:ext uri="{63B3BB69-23CF-44E3-9099-C40C66FF867C}">
                  <a14:compatExt spid="_x0000_s19516"/>
                </a:ext>
                <a:ext uri="{FF2B5EF4-FFF2-40B4-BE49-F238E27FC236}">
                  <a16:creationId xmlns:a16="http://schemas.microsoft.com/office/drawing/2014/main" id="{00000000-0008-0000-0300-00003C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102</xdr:row>
          <xdr:rowOff>177800</xdr:rowOff>
        </xdr:from>
        <xdr:to>
          <xdr:col>3</xdr:col>
          <xdr:colOff>457200</xdr:colOff>
          <xdr:row>102</xdr:row>
          <xdr:rowOff>558800</xdr:rowOff>
        </xdr:to>
        <xdr:sp macro="" textlink="">
          <xdr:nvSpPr>
            <xdr:cNvPr id="19520" name="Check Box 64" hidden="1">
              <a:extLst>
                <a:ext uri="{63B3BB69-23CF-44E3-9099-C40C66FF867C}">
                  <a14:compatExt spid="_x0000_s19520"/>
                </a:ext>
                <a:ext uri="{FF2B5EF4-FFF2-40B4-BE49-F238E27FC236}">
                  <a16:creationId xmlns:a16="http://schemas.microsoft.com/office/drawing/2014/main" id="{00000000-0008-0000-0300-000040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25400</xdr:colOff>
          <xdr:row>105</xdr:row>
          <xdr:rowOff>88900</xdr:rowOff>
        </xdr:from>
        <xdr:to>
          <xdr:col>8</xdr:col>
          <xdr:colOff>1282700</xdr:colOff>
          <xdr:row>106</xdr:row>
          <xdr:rowOff>444500</xdr:rowOff>
        </xdr:to>
        <xdr:sp macro="" textlink="">
          <xdr:nvSpPr>
            <xdr:cNvPr id="19521" name="Group Box 65" hidden="1">
              <a:extLst>
                <a:ext uri="{63B3BB69-23CF-44E3-9099-C40C66FF867C}">
                  <a14:compatExt spid="_x0000_s19521"/>
                </a:ext>
                <a:ext uri="{FF2B5EF4-FFF2-40B4-BE49-F238E27FC236}">
                  <a16:creationId xmlns:a16="http://schemas.microsoft.com/office/drawing/2014/main" id="{00000000-0008-0000-0300-000041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111</xdr:row>
          <xdr:rowOff>241300</xdr:rowOff>
        </xdr:from>
        <xdr:to>
          <xdr:col>3</xdr:col>
          <xdr:colOff>457200</xdr:colOff>
          <xdr:row>112</xdr:row>
          <xdr:rowOff>0</xdr:rowOff>
        </xdr:to>
        <xdr:sp macro="" textlink="">
          <xdr:nvSpPr>
            <xdr:cNvPr id="19528" name="Check Box 72" hidden="1">
              <a:extLst>
                <a:ext uri="{63B3BB69-23CF-44E3-9099-C40C66FF867C}">
                  <a14:compatExt spid="_x0000_s19528"/>
                </a:ext>
                <a:ext uri="{FF2B5EF4-FFF2-40B4-BE49-F238E27FC236}">
                  <a16:creationId xmlns:a16="http://schemas.microsoft.com/office/drawing/2014/main" id="{00000000-0008-0000-0300-000048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38100</xdr:colOff>
          <xdr:row>114</xdr:row>
          <xdr:rowOff>50800</xdr:rowOff>
        </xdr:from>
        <xdr:to>
          <xdr:col>8</xdr:col>
          <xdr:colOff>1295400</xdr:colOff>
          <xdr:row>115</xdr:row>
          <xdr:rowOff>406400</xdr:rowOff>
        </xdr:to>
        <xdr:sp macro="" textlink="">
          <xdr:nvSpPr>
            <xdr:cNvPr id="19529" name="Group Box 73" hidden="1">
              <a:extLst>
                <a:ext uri="{63B3BB69-23CF-44E3-9099-C40C66FF867C}">
                  <a14:compatExt spid="_x0000_s19529"/>
                </a:ext>
                <a:ext uri="{FF2B5EF4-FFF2-40B4-BE49-F238E27FC236}">
                  <a16:creationId xmlns:a16="http://schemas.microsoft.com/office/drawing/2014/main" id="{00000000-0008-0000-0300-000049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120</xdr:row>
          <xdr:rowOff>165100</xdr:rowOff>
        </xdr:from>
        <xdr:to>
          <xdr:col>3</xdr:col>
          <xdr:colOff>457200</xdr:colOff>
          <xdr:row>120</xdr:row>
          <xdr:rowOff>546100</xdr:rowOff>
        </xdr:to>
        <xdr:sp macro="" textlink="">
          <xdr:nvSpPr>
            <xdr:cNvPr id="19533" name="Check Box 77" hidden="1">
              <a:extLst>
                <a:ext uri="{63B3BB69-23CF-44E3-9099-C40C66FF867C}">
                  <a14:compatExt spid="_x0000_s19533"/>
                </a:ext>
                <a:ext uri="{FF2B5EF4-FFF2-40B4-BE49-F238E27FC236}">
                  <a16:creationId xmlns:a16="http://schemas.microsoft.com/office/drawing/2014/main" id="{00000000-0008-0000-0300-00004D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38100</xdr:colOff>
          <xdr:row>123</xdr:row>
          <xdr:rowOff>127000</xdr:rowOff>
        </xdr:from>
        <xdr:to>
          <xdr:col>8</xdr:col>
          <xdr:colOff>1295400</xdr:colOff>
          <xdr:row>124</xdr:row>
          <xdr:rowOff>482600</xdr:rowOff>
        </xdr:to>
        <xdr:sp macro="" textlink="">
          <xdr:nvSpPr>
            <xdr:cNvPr id="19534" name="Group Box 78" hidden="1">
              <a:extLst>
                <a:ext uri="{63B3BB69-23CF-44E3-9099-C40C66FF867C}">
                  <a14:compatExt spid="_x0000_s19534"/>
                </a:ext>
                <a:ext uri="{FF2B5EF4-FFF2-40B4-BE49-F238E27FC236}">
                  <a16:creationId xmlns:a16="http://schemas.microsoft.com/office/drawing/2014/main" id="{00000000-0008-0000-0300-00004E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129</xdr:row>
          <xdr:rowOff>165100</xdr:rowOff>
        </xdr:from>
        <xdr:to>
          <xdr:col>3</xdr:col>
          <xdr:colOff>457200</xdr:colOff>
          <xdr:row>129</xdr:row>
          <xdr:rowOff>546100</xdr:rowOff>
        </xdr:to>
        <xdr:sp macro="" textlink="">
          <xdr:nvSpPr>
            <xdr:cNvPr id="19538" name="Check Box 82" hidden="1">
              <a:extLst>
                <a:ext uri="{63B3BB69-23CF-44E3-9099-C40C66FF867C}">
                  <a14:compatExt spid="_x0000_s19538"/>
                </a:ext>
                <a:ext uri="{FF2B5EF4-FFF2-40B4-BE49-F238E27FC236}">
                  <a16:creationId xmlns:a16="http://schemas.microsoft.com/office/drawing/2014/main" id="{00000000-0008-0000-0300-000052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63500</xdr:colOff>
          <xdr:row>132</xdr:row>
          <xdr:rowOff>38100</xdr:rowOff>
        </xdr:from>
        <xdr:to>
          <xdr:col>9</xdr:col>
          <xdr:colOff>0</xdr:colOff>
          <xdr:row>133</xdr:row>
          <xdr:rowOff>393700</xdr:rowOff>
        </xdr:to>
        <xdr:sp macro="" textlink="">
          <xdr:nvSpPr>
            <xdr:cNvPr id="19539" name="Group Box 83" hidden="1">
              <a:extLst>
                <a:ext uri="{63B3BB69-23CF-44E3-9099-C40C66FF867C}">
                  <a14:compatExt spid="_x0000_s19539"/>
                </a:ext>
                <a:ext uri="{FF2B5EF4-FFF2-40B4-BE49-F238E27FC236}">
                  <a16:creationId xmlns:a16="http://schemas.microsoft.com/office/drawing/2014/main" id="{00000000-0008-0000-0300-000053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850900</xdr:colOff>
          <xdr:row>138</xdr:row>
          <xdr:rowOff>127000</xdr:rowOff>
        </xdr:from>
        <xdr:to>
          <xdr:col>3</xdr:col>
          <xdr:colOff>444500</xdr:colOff>
          <xdr:row>138</xdr:row>
          <xdr:rowOff>508000</xdr:rowOff>
        </xdr:to>
        <xdr:sp macro="" textlink="">
          <xdr:nvSpPr>
            <xdr:cNvPr id="19545" name="Check Box 89" hidden="1">
              <a:extLst>
                <a:ext uri="{63B3BB69-23CF-44E3-9099-C40C66FF867C}">
                  <a14:compatExt spid="_x0000_s19545"/>
                </a:ext>
                <a:ext uri="{FF2B5EF4-FFF2-40B4-BE49-F238E27FC236}">
                  <a16:creationId xmlns:a16="http://schemas.microsoft.com/office/drawing/2014/main" id="{00000000-0008-0000-0300-000059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38100</xdr:colOff>
          <xdr:row>141</xdr:row>
          <xdr:rowOff>127000</xdr:rowOff>
        </xdr:from>
        <xdr:to>
          <xdr:col>8</xdr:col>
          <xdr:colOff>1295400</xdr:colOff>
          <xdr:row>142</xdr:row>
          <xdr:rowOff>482600</xdr:rowOff>
        </xdr:to>
        <xdr:sp macro="" textlink="">
          <xdr:nvSpPr>
            <xdr:cNvPr id="19546" name="Group Box 90" hidden="1">
              <a:extLst>
                <a:ext uri="{63B3BB69-23CF-44E3-9099-C40C66FF867C}">
                  <a14:compatExt spid="_x0000_s19546"/>
                </a:ext>
                <a:ext uri="{FF2B5EF4-FFF2-40B4-BE49-F238E27FC236}">
                  <a16:creationId xmlns:a16="http://schemas.microsoft.com/office/drawing/2014/main" id="{00000000-0008-0000-0300-00005A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76200</xdr:colOff>
          <xdr:row>150</xdr:row>
          <xdr:rowOff>88900</xdr:rowOff>
        </xdr:from>
        <xdr:to>
          <xdr:col>9</xdr:col>
          <xdr:colOff>12700</xdr:colOff>
          <xdr:row>151</xdr:row>
          <xdr:rowOff>444500</xdr:rowOff>
        </xdr:to>
        <xdr:sp macro="" textlink="">
          <xdr:nvSpPr>
            <xdr:cNvPr id="19550" name="Group Box 94" hidden="1">
              <a:extLst>
                <a:ext uri="{63B3BB69-23CF-44E3-9099-C40C66FF867C}">
                  <a14:compatExt spid="_x0000_s19550"/>
                </a:ext>
                <a:ext uri="{FF2B5EF4-FFF2-40B4-BE49-F238E27FC236}">
                  <a16:creationId xmlns:a16="http://schemas.microsoft.com/office/drawing/2014/main" id="{00000000-0008-0000-0300-00005E4C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12</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850900</xdr:colOff>
          <xdr:row>147</xdr:row>
          <xdr:rowOff>177800</xdr:rowOff>
        </xdr:from>
        <xdr:to>
          <xdr:col>3</xdr:col>
          <xdr:colOff>444500</xdr:colOff>
          <xdr:row>147</xdr:row>
          <xdr:rowOff>558800</xdr:rowOff>
        </xdr:to>
        <xdr:sp macro="" textlink="">
          <xdr:nvSpPr>
            <xdr:cNvPr id="19554" name="Check Box 98" hidden="1">
              <a:extLst>
                <a:ext uri="{63B3BB69-23CF-44E3-9099-C40C66FF867C}">
                  <a14:compatExt spid="_x0000_s19554"/>
                </a:ext>
                <a:ext uri="{FF2B5EF4-FFF2-40B4-BE49-F238E27FC236}">
                  <a16:creationId xmlns:a16="http://schemas.microsoft.com/office/drawing/2014/main" id="{00000000-0008-0000-0300-000062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863600</xdr:colOff>
          <xdr:row>156</xdr:row>
          <xdr:rowOff>165100</xdr:rowOff>
        </xdr:from>
        <xdr:to>
          <xdr:col>3</xdr:col>
          <xdr:colOff>457200</xdr:colOff>
          <xdr:row>156</xdr:row>
          <xdr:rowOff>546100</xdr:rowOff>
        </xdr:to>
        <xdr:sp macro="" textlink="">
          <xdr:nvSpPr>
            <xdr:cNvPr id="19555" name="Check Box 99" hidden="1">
              <a:extLst>
                <a:ext uri="{63B3BB69-23CF-44E3-9099-C40C66FF867C}">
                  <a14:compatExt spid="_x0000_s19555"/>
                </a:ext>
                <a:ext uri="{FF2B5EF4-FFF2-40B4-BE49-F238E27FC236}">
                  <a16:creationId xmlns:a16="http://schemas.microsoft.com/office/drawing/2014/main" id="{00000000-0008-0000-0300-000063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Ich empfinde dies als sehr störend</a:t>
              </a:r>
            </a:p>
          </xdr:txBody>
        </xdr:sp>
        <xdr:clientData/>
      </xdr:twoCellAnchor>
    </mc:Choice>
    <mc:Fallback/>
  </mc:AlternateContent>
  <xdr:twoCellAnchor>
    <xdr:from>
      <xdr:col>6</xdr:col>
      <xdr:colOff>927101</xdr:colOff>
      <xdr:row>163</xdr:row>
      <xdr:rowOff>431800</xdr:rowOff>
    </xdr:from>
    <xdr:to>
      <xdr:col>9</xdr:col>
      <xdr:colOff>36662</xdr:colOff>
      <xdr:row>164</xdr:row>
      <xdr:rowOff>457200</xdr:rowOff>
    </xdr:to>
    <xdr:grpSp>
      <xdr:nvGrpSpPr>
        <xdr:cNvPr id="110" name="Gruppieren 109">
          <a:hlinkClick xmlns:r="http://schemas.openxmlformats.org/officeDocument/2006/relationships" r:id="rId2"/>
          <a:extLst>
            <a:ext uri="{FF2B5EF4-FFF2-40B4-BE49-F238E27FC236}">
              <a16:creationId xmlns:a16="http://schemas.microsoft.com/office/drawing/2014/main" id="{00000000-0008-0000-0300-00006E000000}"/>
            </a:ext>
          </a:extLst>
        </xdr:cNvPr>
        <xdr:cNvGrpSpPr/>
      </xdr:nvGrpSpPr>
      <xdr:grpSpPr>
        <a:xfrm>
          <a:off x="8432801" y="102273100"/>
          <a:ext cx="3071961" cy="647700"/>
          <a:chOff x="14320582" y="141407292"/>
          <a:chExt cx="5954110" cy="1291281"/>
        </a:xfrm>
      </xdr:grpSpPr>
      <xdr:sp macro="" textlink="">
        <xdr:nvSpPr>
          <xdr:cNvPr id="111" name="Rechteck 110">
            <a:extLst>
              <a:ext uri="{FF2B5EF4-FFF2-40B4-BE49-F238E27FC236}">
                <a16:creationId xmlns:a16="http://schemas.microsoft.com/office/drawing/2014/main" id="{00000000-0008-0000-0300-00006F000000}"/>
              </a:ext>
            </a:extLst>
          </xdr:cNvPr>
          <xdr:cNvSpPr/>
        </xdr:nvSpPr>
        <xdr:spPr>
          <a:xfrm>
            <a:off x="14320582" y="141407292"/>
            <a:ext cx="5954110" cy="1291281"/>
          </a:xfrm>
          <a:prstGeom prst="rect">
            <a:avLst/>
          </a:prstGeom>
          <a:solidFill>
            <a:srgbClr val="F59C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112" name="Textfeld 111">
            <a:hlinkClick xmlns:r="http://schemas.openxmlformats.org/officeDocument/2006/relationships" r:id="rId3"/>
            <a:extLst>
              <a:ext uri="{FF2B5EF4-FFF2-40B4-BE49-F238E27FC236}">
                <a16:creationId xmlns:a16="http://schemas.microsoft.com/office/drawing/2014/main" id="{00000000-0008-0000-0300-000070000000}"/>
              </a:ext>
            </a:extLst>
          </xdr:cNvPr>
          <xdr:cNvSpPr txBox="1"/>
        </xdr:nvSpPr>
        <xdr:spPr>
          <a:xfrm>
            <a:off x="14740831" y="141737572"/>
            <a:ext cx="4642790" cy="6730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400">
                <a:solidFill>
                  <a:schemeClr val="bg1"/>
                </a:solidFill>
                <a:latin typeface="Avenir Book" panose="02000503020000020003" pitchFamily="2" charset="0"/>
              </a:rPr>
              <a:t>Weiter zur Emotionsanalyse</a:t>
            </a:r>
          </a:p>
        </xdr:txBody>
      </xdr:sp>
      <xdr:pic>
        <xdr:nvPicPr>
          <xdr:cNvPr id="113" name="Grafik 112">
            <a:extLst>
              <a:ext uri="{FF2B5EF4-FFF2-40B4-BE49-F238E27FC236}">
                <a16:creationId xmlns:a16="http://schemas.microsoft.com/office/drawing/2014/main" id="{00000000-0008-0000-0300-000071000000}"/>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19450908" y="141775592"/>
            <a:ext cx="557084" cy="567381"/>
          </a:xfrm>
          <a:prstGeom prst="rect">
            <a:avLst/>
          </a:prstGeom>
        </xdr:spPr>
      </xdr:pic>
    </xdr:grpSp>
    <xdr:clientData/>
  </xdr:twoCellAnchor>
  <xdr:twoCellAnchor>
    <xdr:from>
      <xdr:col>1</xdr:col>
      <xdr:colOff>25401</xdr:colOff>
      <xdr:row>163</xdr:row>
      <xdr:rowOff>444500</xdr:rowOff>
    </xdr:from>
    <xdr:to>
      <xdr:col>3</xdr:col>
      <xdr:colOff>455762</xdr:colOff>
      <xdr:row>164</xdr:row>
      <xdr:rowOff>469900</xdr:rowOff>
    </xdr:to>
    <xdr:grpSp>
      <xdr:nvGrpSpPr>
        <xdr:cNvPr id="114" name="Gruppieren 113">
          <a:hlinkClick xmlns:r="http://schemas.openxmlformats.org/officeDocument/2006/relationships" r:id="rId6"/>
          <a:extLst>
            <a:ext uri="{FF2B5EF4-FFF2-40B4-BE49-F238E27FC236}">
              <a16:creationId xmlns:a16="http://schemas.microsoft.com/office/drawing/2014/main" id="{00000000-0008-0000-0300-000072000000}"/>
            </a:ext>
          </a:extLst>
        </xdr:cNvPr>
        <xdr:cNvGrpSpPr/>
      </xdr:nvGrpSpPr>
      <xdr:grpSpPr>
        <a:xfrm>
          <a:off x="927101" y="102285800"/>
          <a:ext cx="3071961" cy="647700"/>
          <a:chOff x="14320582" y="141407292"/>
          <a:chExt cx="5954110" cy="1291281"/>
        </a:xfrm>
      </xdr:grpSpPr>
      <xdr:sp macro="" textlink="">
        <xdr:nvSpPr>
          <xdr:cNvPr id="115" name="Rechteck 114">
            <a:extLst>
              <a:ext uri="{FF2B5EF4-FFF2-40B4-BE49-F238E27FC236}">
                <a16:creationId xmlns:a16="http://schemas.microsoft.com/office/drawing/2014/main" id="{00000000-0008-0000-0300-000073000000}"/>
              </a:ext>
            </a:extLst>
          </xdr:cNvPr>
          <xdr:cNvSpPr/>
        </xdr:nvSpPr>
        <xdr:spPr>
          <a:xfrm>
            <a:off x="14320582" y="141407292"/>
            <a:ext cx="5954110" cy="1291281"/>
          </a:xfrm>
          <a:prstGeom prst="rect">
            <a:avLst/>
          </a:prstGeom>
          <a:solidFill>
            <a:srgbClr val="F59C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116" name="Textfeld 115">
            <a:hlinkClick xmlns:r="http://schemas.openxmlformats.org/officeDocument/2006/relationships" r:id="rId6"/>
            <a:extLst>
              <a:ext uri="{FF2B5EF4-FFF2-40B4-BE49-F238E27FC236}">
                <a16:creationId xmlns:a16="http://schemas.microsoft.com/office/drawing/2014/main" id="{00000000-0008-0000-0300-000074000000}"/>
              </a:ext>
            </a:extLst>
          </xdr:cNvPr>
          <xdr:cNvSpPr txBox="1"/>
        </xdr:nvSpPr>
        <xdr:spPr>
          <a:xfrm>
            <a:off x="15159291" y="141712253"/>
            <a:ext cx="4399453" cy="6730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400">
                <a:solidFill>
                  <a:schemeClr val="bg1"/>
                </a:solidFill>
                <a:latin typeface="Avenir Book" panose="02000503020000020003" pitchFamily="2" charset="0"/>
              </a:rPr>
              <a:t>Zurück</a:t>
            </a:r>
            <a:r>
              <a:rPr lang="de-DE" sz="1400" baseline="0">
                <a:solidFill>
                  <a:schemeClr val="bg1"/>
                </a:solidFill>
                <a:latin typeface="Avenir Book" panose="02000503020000020003" pitchFamily="2" charset="0"/>
              </a:rPr>
              <a:t> zur Kontextanalyse</a:t>
            </a:r>
            <a:endParaRPr lang="de-DE" sz="1400">
              <a:solidFill>
                <a:schemeClr val="bg1"/>
              </a:solidFill>
              <a:latin typeface="Avenir Book" panose="02000503020000020003" pitchFamily="2" charset="0"/>
            </a:endParaRPr>
          </a:p>
        </xdr:txBody>
      </xdr:sp>
      <xdr:pic>
        <xdr:nvPicPr>
          <xdr:cNvPr id="117" name="Grafik 116">
            <a:extLst>
              <a:ext uri="{FF2B5EF4-FFF2-40B4-BE49-F238E27FC236}">
                <a16:creationId xmlns:a16="http://schemas.microsoft.com/office/drawing/2014/main" id="{00000000-0008-0000-0300-000075000000}"/>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flipH="1">
            <a:off x="14486574" y="141750272"/>
            <a:ext cx="558197" cy="568513"/>
          </a:xfrm>
          <a:prstGeom prst="rect">
            <a:avLst/>
          </a:prstGeom>
        </xdr:spPr>
      </xdr:pic>
    </xdr:grpSp>
    <xdr:clientData/>
  </xdr:twoCellAnchor>
  <mc:AlternateContent xmlns:mc="http://schemas.openxmlformats.org/markup-compatibility/2006">
    <mc:Choice xmlns:a14="http://schemas.microsoft.com/office/drawing/2010/main" Requires="a14">
      <xdr:twoCellAnchor editAs="oneCell">
        <xdr:from>
          <xdr:col>2</xdr:col>
          <xdr:colOff>190500</xdr:colOff>
          <xdr:row>26</xdr:row>
          <xdr:rowOff>457200</xdr:rowOff>
        </xdr:from>
        <xdr:to>
          <xdr:col>3</xdr:col>
          <xdr:colOff>393700</xdr:colOff>
          <xdr:row>27</xdr:row>
          <xdr:rowOff>215900</xdr:rowOff>
        </xdr:to>
        <xdr:sp macro="" textlink="">
          <xdr:nvSpPr>
            <xdr:cNvPr id="19557" name="Option Button 101" hidden="1">
              <a:extLst>
                <a:ext uri="{63B3BB69-23CF-44E3-9099-C40C66FF867C}">
                  <a14:compatExt spid="_x0000_s19557"/>
                </a:ext>
                <a:ext uri="{FF2B5EF4-FFF2-40B4-BE49-F238E27FC236}">
                  <a16:creationId xmlns:a16="http://schemas.microsoft.com/office/drawing/2014/main" id="{00000000-0008-0000-0300-000065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190500</xdr:colOff>
          <xdr:row>26</xdr:row>
          <xdr:rowOff>431800</xdr:rowOff>
        </xdr:from>
        <xdr:to>
          <xdr:col>8</xdr:col>
          <xdr:colOff>393700</xdr:colOff>
          <xdr:row>27</xdr:row>
          <xdr:rowOff>190500</xdr:rowOff>
        </xdr:to>
        <xdr:sp macro="" textlink="">
          <xdr:nvSpPr>
            <xdr:cNvPr id="19558" name="Option Button 102" hidden="1">
              <a:extLst>
                <a:ext uri="{63B3BB69-23CF-44E3-9099-C40C66FF867C}">
                  <a14:compatExt spid="_x0000_s19558"/>
                </a:ext>
                <a:ext uri="{FF2B5EF4-FFF2-40B4-BE49-F238E27FC236}">
                  <a16:creationId xmlns:a16="http://schemas.microsoft.com/office/drawing/2014/main" id="{00000000-0008-0000-0300-000066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571500</xdr:colOff>
          <xdr:row>26</xdr:row>
          <xdr:rowOff>457200</xdr:rowOff>
        </xdr:from>
        <xdr:to>
          <xdr:col>2</xdr:col>
          <xdr:colOff>76200</xdr:colOff>
          <xdr:row>27</xdr:row>
          <xdr:rowOff>215900</xdr:rowOff>
        </xdr:to>
        <xdr:sp macro="" textlink="">
          <xdr:nvSpPr>
            <xdr:cNvPr id="19559" name="Option Button 103" hidden="1">
              <a:extLst>
                <a:ext uri="{63B3BB69-23CF-44E3-9099-C40C66FF867C}">
                  <a14:compatExt spid="_x0000_s19559"/>
                </a:ext>
                <a:ext uri="{FF2B5EF4-FFF2-40B4-BE49-F238E27FC236}">
                  <a16:creationId xmlns:a16="http://schemas.microsoft.com/office/drawing/2014/main" id="{00000000-0008-0000-0300-000067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152400</xdr:colOff>
          <xdr:row>34</xdr:row>
          <xdr:rowOff>431800</xdr:rowOff>
        </xdr:from>
        <xdr:to>
          <xdr:col>3</xdr:col>
          <xdr:colOff>355600</xdr:colOff>
          <xdr:row>35</xdr:row>
          <xdr:rowOff>190500</xdr:rowOff>
        </xdr:to>
        <xdr:sp macro="" textlink="">
          <xdr:nvSpPr>
            <xdr:cNvPr id="19560" name="Option Button 104" hidden="1">
              <a:extLst>
                <a:ext uri="{63B3BB69-23CF-44E3-9099-C40C66FF867C}">
                  <a14:compatExt spid="_x0000_s19560"/>
                </a:ext>
                <a:ext uri="{FF2B5EF4-FFF2-40B4-BE49-F238E27FC236}">
                  <a16:creationId xmlns:a16="http://schemas.microsoft.com/office/drawing/2014/main" id="{00000000-0008-0000-0300-000068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152400</xdr:colOff>
          <xdr:row>34</xdr:row>
          <xdr:rowOff>406400</xdr:rowOff>
        </xdr:from>
        <xdr:to>
          <xdr:col>8</xdr:col>
          <xdr:colOff>355600</xdr:colOff>
          <xdr:row>35</xdr:row>
          <xdr:rowOff>165100</xdr:rowOff>
        </xdr:to>
        <xdr:sp macro="" textlink="">
          <xdr:nvSpPr>
            <xdr:cNvPr id="19561" name="Option Button 105" hidden="1">
              <a:extLst>
                <a:ext uri="{63B3BB69-23CF-44E3-9099-C40C66FF867C}">
                  <a14:compatExt spid="_x0000_s19561"/>
                </a:ext>
                <a:ext uri="{FF2B5EF4-FFF2-40B4-BE49-F238E27FC236}">
                  <a16:creationId xmlns:a16="http://schemas.microsoft.com/office/drawing/2014/main" id="{00000000-0008-0000-0300-000069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533400</xdr:colOff>
          <xdr:row>34</xdr:row>
          <xdr:rowOff>431800</xdr:rowOff>
        </xdr:from>
        <xdr:to>
          <xdr:col>2</xdr:col>
          <xdr:colOff>38100</xdr:colOff>
          <xdr:row>35</xdr:row>
          <xdr:rowOff>190500</xdr:rowOff>
        </xdr:to>
        <xdr:sp macro="" textlink="">
          <xdr:nvSpPr>
            <xdr:cNvPr id="19562" name="Option Button 106" hidden="1">
              <a:extLst>
                <a:ext uri="{63B3BB69-23CF-44E3-9099-C40C66FF867C}">
                  <a14:compatExt spid="_x0000_s19562"/>
                </a:ext>
                <a:ext uri="{FF2B5EF4-FFF2-40B4-BE49-F238E27FC236}">
                  <a16:creationId xmlns:a16="http://schemas.microsoft.com/office/drawing/2014/main" id="{00000000-0008-0000-0300-00006A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241300</xdr:colOff>
          <xdr:row>42</xdr:row>
          <xdr:rowOff>571500</xdr:rowOff>
        </xdr:from>
        <xdr:to>
          <xdr:col>3</xdr:col>
          <xdr:colOff>444500</xdr:colOff>
          <xdr:row>43</xdr:row>
          <xdr:rowOff>330200</xdr:rowOff>
        </xdr:to>
        <xdr:sp macro="" textlink="">
          <xdr:nvSpPr>
            <xdr:cNvPr id="19563" name="Option Button 107" hidden="1">
              <a:extLst>
                <a:ext uri="{63B3BB69-23CF-44E3-9099-C40C66FF867C}">
                  <a14:compatExt spid="_x0000_s19563"/>
                </a:ext>
                <a:ext uri="{FF2B5EF4-FFF2-40B4-BE49-F238E27FC236}">
                  <a16:creationId xmlns:a16="http://schemas.microsoft.com/office/drawing/2014/main" id="{00000000-0008-0000-0300-00006B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241300</xdr:colOff>
          <xdr:row>42</xdr:row>
          <xdr:rowOff>546100</xdr:rowOff>
        </xdr:from>
        <xdr:to>
          <xdr:col>8</xdr:col>
          <xdr:colOff>444500</xdr:colOff>
          <xdr:row>43</xdr:row>
          <xdr:rowOff>304800</xdr:rowOff>
        </xdr:to>
        <xdr:sp macro="" textlink="">
          <xdr:nvSpPr>
            <xdr:cNvPr id="19564" name="Option Button 108" hidden="1">
              <a:extLst>
                <a:ext uri="{63B3BB69-23CF-44E3-9099-C40C66FF867C}">
                  <a14:compatExt spid="_x0000_s19564"/>
                </a:ext>
                <a:ext uri="{FF2B5EF4-FFF2-40B4-BE49-F238E27FC236}">
                  <a16:creationId xmlns:a16="http://schemas.microsoft.com/office/drawing/2014/main" id="{00000000-0008-0000-0300-00006C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622300</xdr:colOff>
          <xdr:row>42</xdr:row>
          <xdr:rowOff>571500</xdr:rowOff>
        </xdr:from>
        <xdr:to>
          <xdr:col>2</xdr:col>
          <xdr:colOff>127000</xdr:colOff>
          <xdr:row>43</xdr:row>
          <xdr:rowOff>330200</xdr:rowOff>
        </xdr:to>
        <xdr:sp macro="" textlink="">
          <xdr:nvSpPr>
            <xdr:cNvPr id="19565" name="Option Button 109" hidden="1">
              <a:extLst>
                <a:ext uri="{63B3BB69-23CF-44E3-9099-C40C66FF867C}">
                  <a14:compatExt spid="_x0000_s19565"/>
                </a:ext>
                <a:ext uri="{FF2B5EF4-FFF2-40B4-BE49-F238E27FC236}">
                  <a16:creationId xmlns:a16="http://schemas.microsoft.com/office/drawing/2014/main" id="{00000000-0008-0000-0300-00006D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88900</xdr:colOff>
          <xdr:row>51</xdr:row>
          <xdr:rowOff>495300</xdr:rowOff>
        </xdr:from>
        <xdr:to>
          <xdr:col>3</xdr:col>
          <xdr:colOff>292100</xdr:colOff>
          <xdr:row>52</xdr:row>
          <xdr:rowOff>254000</xdr:rowOff>
        </xdr:to>
        <xdr:sp macro="" textlink="">
          <xdr:nvSpPr>
            <xdr:cNvPr id="19566" name="Option Button 110" hidden="1">
              <a:extLst>
                <a:ext uri="{63B3BB69-23CF-44E3-9099-C40C66FF867C}">
                  <a14:compatExt spid="_x0000_s19566"/>
                </a:ext>
                <a:ext uri="{FF2B5EF4-FFF2-40B4-BE49-F238E27FC236}">
                  <a16:creationId xmlns:a16="http://schemas.microsoft.com/office/drawing/2014/main" id="{00000000-0008-0000-0300-00006E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88900</xdr:colOff>
          <xdr:row>51</xdr:row>
          <xdr:rowOff>469900</xdr:rowOff>
        </xdr:from>
        <xdr:to>
          <xdr:col>8</xdr:col>
          <xdr:colOff>292100</xdr:colOff>
          <xdr:row>52</xdr:row>
          <xdr:rowOff>228600</xdr:rowOff>
        </xdr:to>
        <xdr:sp macro="" textlink="">
          <xdr:nvSpPr>
            <xdr:cNvPr id="19567" name="Option Button 111" hidden="1">
              <a:extLst>
                <a:ext uri="{63B3BB69-23CF-44E3-9099-C40C66FF867C}">
                  <a14:compatExt spid="_x0000_s19567"/>
                </a:ext>
                <a:ext uri="{FF2B5EF4-FFF2-40B4-BE49-F238E27FC236}">
                  <a16:creationId xmlns:a16="http://schemas.microsoft.com/office/drawing/2014/main" id="{00000000-0008-0000-0300-00006F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469900</xdr:colOff>
          <xdr:row>51</xdr:row>
          <xdr:rowOff>495300</xdr:rowOff>
        </xdr:from>
        <xdr:to>
          <xdr:col>1</xdr:col>
          <xdr:colOff>1295400</xdr:colOff>
          <xdr:row>52</xdr:row>
          <xdr:rowOff>254000</xdr:rowOff>
        </xdr:to>
        <xdr:sp macro="" textlink="">
          <xdr:nvSpPr>
            <xdr:cNvPr id="19568" name="Option Button 112" hidden="1">
              <a:extLst>
                <a:ext uri="{63B3BB69-23CF-44E3-9099-C40C66FF867C}">
                  <a14:compatExt spid="_x0000_s19568"/>
                </a:ext>
                <a:ext uri="{FF2B5EF4-FFF2-40B4-BE49-F238E27FC236}">
                  <a16:creationId xmlns:a16="http://schemas.microsoft.com/office/drawing/2014/main" id="{00000000-0008-0000-0300-000070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114300</xdr:colOff>
          <xdr:row>60</xdr:row>
          <xdr:rowOff>444500</xdr:rowOff>
        </xdr:from>
        <xdr:to>
          <xdr:col>3</xdr:col>
          <xdr:colOff>317500</xdr:colOff>
          <xdr:row>61</xdr:row>
          <xdr:rowOff>203200</xdr:rowOff>
        </xdr:to>
        <xdr:sp macro="" textlink="">
          <xdr:nvSpPr>
            <xdr:cNvPr id="19569" name="Option Button 113" hidden="1">
              <a:extLst>
                <a:ext uri="{63B3BB69-23CF-44E3-9099-C40C66FF867C}">
                  <a14:compatExt spid="_x0000_s19569"/>
                </a:ext>
                <a:ext uri="{FF2B5EF4-FFF2-40B4-BE49-F238E27FC236}">
                  <a16:creationId xmlns:a16="http://schemas.microsoft.com/office/drawing/2014/main" id="{00000000-0008-0000-0300-000071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114300</xdr:colOff>
          <xdr:row>60</xdr:row>
          <xdr:rowOff>419100</xdr:rowOff>
        </xdr:from>
        <xdr:to>
          <xdr:col>8</xdr:col>
          <xdr:colOff>317500</xdr:colOff>
          <xdr:row>61</xdr:row>
          <xdr:rowOff>177800</xdr:rowOff>
        </xdr:to>
        <xdr:sp macro="" textlink="">
          <xdr:nvSpPr>
            <xdr:cNvPr id="19570" name="Option Button 114" hidden="1">
              <a:extLst>
                <a:ext uri="{63B3BB69-23CF-44E3-9099-C40C66FF867C}">
                  <a14:compatExt spid="_x0000_s19570"/>
                </a:ext>
                <a:ext uri="{FF2B5EF4-FFF2-40B4-BE49-F238E27FC236}">
                  <a16:creationId xmlns:a16="http://schemas.microsoft.com/office/drawing/2014/main" id="{00000000-0008-0000-0300-000072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495300</xdr:colOff>
          <xdr:row>60</xdr:row>
          <xdr:rowOff>444500</xdr:rowOff>
        </xdr:from>
        <xdr:to>
          <xdr:col>2</xdr:col>
          <xdr:colOff>0</xdr:colOff>
          <xdr:row>61</xdr:row>
          <xdr:rowOff>203200</xdr:rowOff>
        </xdr:to>
        <xdr:sp macro="" textlink="">
          <xdr:nvSpPr>
            <xdr:cNvPr id="19571" name="Option Button 115" hidden="1">
              <a:extLst>
                <a:ext uri="{63B3BB69-23CF-44E3-9099-C40C66FF867C}">
                  <a14:compatExt spid="_x0000_s19571"/>
                </a:ext>
                <a:ext uri="{FF2B5EF4-FFF2-40B4-BE49-F238E27FC236}">
                  <a16:creationId xmlns:a16="http://schemas.microsoft.com/office/drawing/2014/main" id="{00000000-0008-0000-0300-000073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25400</xdr:colOff>
          <xdr:row>69</xdr:row>
          <xdr:rowOff>508000</xdr:rowOff>
        </xdr:from>
        <xdr:to>
          <xdr:col>3</xdr:col>
          <xdr:colOff>228600</xdr:colOff>
          <xdr:row>70</xdr:row>
          <xdr:rowOff>266700</xdr:rowOff>
        </xdr:to>
        <xdr:sp macro="" textlink="">
          <xdr:nvSpPr>
            <xdr:cNvPr id="19572" name="Option Button 116" hidden="1">
              <a:extLst>
                <a:ext uri="{63B3BB69-23CF-44E3-9099-C40C66FF867C}">
                  <a14:compatExt spid="_x0000_s19572"/>
                </a:ext>
                <a:ext uri="{FF2B5EF4-FFF2-40B4-BE49-F238E27FC236}">
                  <a16:creationId xmlns:a16="http://schemas.microsoft.com/office/drawing/2014/main" id="{00000000-0008-0000-0300-000074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25400</xdr:colOff>
          <xdr:row>69</xdr:row>
          <xdr:rowOff>482600</xdr:rowOff>
        </xdr:from>
        <xdr:to>
          <xdr:col>8</xdr:col>
          <xdr:colOff>228600</xdr:colOff>
          <xdr:row>70</xdr:row>
          <xdr:rowOff>241300</xdr:rowOff>
        </xdr:to>
        <xdr:sp macro="" textlink="">
          <xdr:nvSpPr>
            <xdr:cNvPr id="19573" name="Option Button 117" hidden="1">
              <a:extLst>
                <a:ext uri="{63B3BB69-23CF-44E3-9099-C40C66FF867C}">
                  <a14:compatExt spid="_x0000_s19573"/>
                </a:ext>
                <a:ext uri="{FF2B5EF4-FFF2-40B4-BE49-F238E27FC236}">
                  <a16:creationId xmlns:a16="http://schemas.microsoft.com/office/drawing/2014/main" id="{00000000-0008-0000-0300-000075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406400</xdr:colOff>
          <xdr:row>69</xdr:row>
          <xdr:rowOff>508000</xdr:rowOff>
        </xdr:from>
        <xdr:to>
          <xdr:col>1</xdr:col>
          <xdr:colOff>1231900</xdr:colOff>
          <xdr:row>70</xdr:row>
          <xdr:rowOff>266700</xdr:rowOff>
        </xdr:to>
        <xdr:sp macro="" textlink="">
          <xdr:nvSpPr>
            <xdr:cNvPr id="19574" name="Option Button 118" hidden="1">
              <a:extLst>
                <a:ext uri="{63B3BB69-23CF-44E3-9099-C40C66FF867C}">
                  <a14:compatExt spid="_x0000_s19574"/>
                </a:ext>
                <a:ext uri="{FF2B5EF4-FFF2-40B4-BE49-F238E27FC236}">
                  <a16:creationId xmlns:a16="http://schemas.microsoft.com/office/drawing/2014/main" id="{00000000-0008-0000-0300-000076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127000</xdr:colOff>
          <xdr:row>78</xdr:row>
          <xdr:rowOff>482600</xdr:rowOff>
        </xdr:from>
        <xdr:to>
          <xdr:col>3</xdr:col>
          <xdr:colOff>330200</xdr:colOff>
          <xdr:row>79</xdr:row>
          <xdr:rowOff>241300</xdr:rowOff>
        </xdr:to>
        <xdr:sp macro="" textlink="">
          <xdr:nvSpPr>
            <xdr:cNvPr id="19575" name="Option Button 119" hidden="1">
              <a:extLst>
                <a:ext uri="{63B3BB69-23CF-44E3-9099-C40C66FF867C}">
                  <a14:compatExt spid="_x0000_s19575"/>
                </a:ext>
                <a:ext uri="{FF2B5EF4-FFF2-40B4-BE49-F238E27FC236}">
                  <a16:creationId xmlns:a16="http://schemas.microsoft.com/office/drawing/2014/main" id="{00000000-0008-0000-0300-000077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127000</xdr:colOff>
          <xdr:row>78</xdr:row>
          <xdr:rowOff>457200</xdr:rowOff>
        </xdr:from>
        <xdr:to>
          <xdr:col>8</xdr:col>
          <xdr:colOff>330200</xdr:colOff>
          <xdr:row>79</xdr:row>
          <xdr:rowOff>215900</xdr:rowOff>
        </xdr:to>
        <xdr:sp macro="" textlink="">
          <xdr:nvSpPr>
            <xdr:cNvPr id="19576" name="Option Button 120" hidden="1">
              <a:extLst>
                <a:ext uri="{63B3BB69-23CF-44E3-9099-C40C66FF867C}">
                  <a14:compatExt spid="_x0000_s19576"/>
                </a:ext>
                <a:ext uri="{FF2B5EF4-FFF2-40B4-BE49-F238E27FC236}">
                  <a16:creationId xmlns:a16="http://schemas.microsoft.com/office/drawing/2014/main" id="{00000000-0008-0000-0300-000078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508000</xdr:colOff>
          <xdr:row>78</xdr:row>
          <xdr:rowOff>482600</xdr:rowOff>
        </xdr:from>
        <xdr:to>
          <xdr:col>2</xdr:col>
          <xdr:colOff>12700</xdr:colOff>
          <xdr:row>79</xdr:row>
          <xdr:rowOff>241300</xdr:rowOff>
        </xdr:to>
        <xdr:sp macro="" textlink="">
          <xdr:nvSpPr>
            <xdr:cNvPr id="19577" name="Option Button 121" hidden="1">
              <a:extLst>
                <a:ext uri="{63B3BB69-23CF-44E3-9099-C40C66FF867C}">
                  <a14:compatExt spid="_x0000_s19577"/>
                </a:ext>
                <a:ext uri="{FF2B5EF4-FFF2-40B4-BE49-F238E27FC236}">
                  <a16:creationId xmlns:a16="http://schemas.microsoft.com/office/drawing/2014/main" id="{00000000-0008-0000-0300-000079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203200</xdr:colOff>
          <xdr:row>87</xdr:row>
          <xdr:rowOff>457200</xdr:rowOff>
        </xdr:from>
        <xdr:to>
          <xdr:col>3</xdr:col>
          <xdr:colOff>406400</xdr:colOff>
          <xdr:row>88</xdr:row>
          <xdr:rowOff>215900</xdr:rowOff>
        </xdr:to>
        <xdr:sp macro="" textlink="">
          <xdr:nvSpPr>
            <xdr:cNvPr id="19578" name="Option Button 122" hidden="1">
              <a:extLst>
                <a:ext uri="{63B3BB69-23CF-44E3-9099-C40C66FF867C}">
                  <a14:compatExt spid="_x0000_s19578"/>
                </a:ext>
                <a:ext uri="{FF2B5EF4-FFF2-40B4-BE49-F238E27FC236}">
                  <a16:creationId xmlns:a16="http://schemas.microsoft.com/office/drawing/2014/main" id="{00000000-0008-0000-0300-00007A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203200</xdr:colOff>
          <xdr:row>87</xdr:row>
          <xdr:rowOff>431800</xdr:rowOff>
        </xdr:from>
        <xdr:to>
          <xdr:col>8</xdr:col>
          <xdr:colOff>406400</xdr:colOff>
          <xdr:row>88</xdr:row>
          <xdr:rowOff>190500</xdr:rowOff>
        </xdr:to>
        <xdr:sp macro="" textlink="">
          <xdr:nvSpPr>
            <xdr:cNvPr id="19579" name="Option Button 123" hidden="1">
              <a:extLst>
                <a:ext uri="{63B3BB69-23CF-44E3-9099-C40C66FF867C}">
                  <a14:compatExt spid="_x0000_s19579"/>
                </a:ext>
                <a:ext uri="{FF2B5EF4-FFF2-40B4-BE49-F238E27FC236}">
                  <a16:creationId xmlns:a16="http://schemas.microsoft.com/office/drawing/2014/main" id="{00000000-0008-0000-0300-00007B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584200</xdr:colOff>
          <xdr:row>87</xdr:row>
          <xdr:rowOff>457200</xdr:rowOff>
        </xdr:from>
        <xdr:to>
          <xdr:col>2</xdr:col>
          <xdr:colOff>88900</xdr:colOff>
          <xdr:row>88</xdr:row>
          <xdr:rowOff>215900</xdr:rowOff>
        </xdr:to>
        <xdr:sp macro="" textlink="">
          <xdr:nvSpPr>
            <xdr:cNvPr id="19580" name="Option Button 124" hidden="1">
              <a:extLst>
                <a:ext uri="{63B3BB69-23CF-44E3-9099-C40C66FF867C}">
                  <a14:compatExt spid="_x0000_s19580"/>
                </a:ext>
                <a:ext uri="{FF2B5EF4-FFF2-40B4-BE49-F238E27FC236}">
                  <a16:creationId xmlns:a16="http://schemas.microsoft.com/office/drawing/2014/main" id="{00000000-0008-0000-0300-00007C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190500</xdr:colOff>
          <xdr:row>96</xdr:row>
          <xdr:rowOff>482600</xdr:rowOff>
        </xdr:from>
        <xdr:to>
          <xdr:col>3</xdr:col>
          <xdr:colOff>393700</xdr:colOff>
          <xdr:row>97</xdr:row>
          <xdr:rowOff>241300</xdr:rowOff>
        </xdr:to>
        <xdr:sp macro="" textlink="">
          <xdr:nvSpPr>
            <xdr:cNvPr id="19581" name="Option Button 125" hidden="1">
              <a:extLst>
                <a:ext uri="{63B3BB69-23CF-44E3-9099-C40C66FF867C}">
                  <a14:compatExt spid="_x0000_s19581"/>
                </a:ext>
                <a:ext uri="{FF2B5EF4-FFF2-40B4-BE49-F238E27FC236}">
                  <a16:creationId xmlns:a16="http://schemas.microsoft.com/office/drawing/2014/main" id="{00000000-0008-0000-0300-00007D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190500</xdr:colOff>
          <xdr:row>96</xdr:row>
          <xdr:rowOff>457200</xdr:rowOff>
        </xdr:from>
        <xdr:to>
          <xdr:col>8</xdr:col>
          <xdr:colOff>393700</xdr:colOff>
          <xdr:row>97</xdr:row>
          <xdr:rowOff>215900</xdr:rowOff>
        </xdr:to>
        <xdr:sp macro="" textlink="">
          <xdr:nvSpPr>
            <xdr:cNvPr id="19582" name="Option Button 126" hidden="1">
              <a:extLst>
                <a:ext uri="{63B3BB69-23CF-44E3-9099-C40C66FF867C}">
                  <a14:compatExt spid="_x0000_s19582"/>
                </a:ext>
                <a:ext uri="{FF2B5EF4-FFF2-40B4-BE49-F238E27FC236}">
                  <a16:creationId xmlns:a16="http://schemas.microsoft.com/office/drawing/2014/main" id="{00000000-0008-0000-0300-00007E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571500</xdr:colOff>
          <xdr:row>96</xdr:row>
          <xdr:rowOff>482600</xdr:rowOff>
        </xdr:from>
        <xdr:to>
          <xdr:col>2</xdr:col>
          <xdr:colOff>76200</xdr:colOff>
          <xdr:row>97</xdr:row>
          <xdr:rowOff>241300</xdr:rowOff>
        </xdr:to>
        <xdr:sp macro="" textlink="">
          <xdr:nvSpPr>
            <xdr:cNvPr id="19583" name="Option Button 127" hidden="1">
              <a:extLst>
                <a:ext uri="{63B3BB69-23CF-44E3-9099-C40C66FF867C}">
                  <a14:compatExt spid="_x0000_s19583"/>
                </a:ext>
                <a:ext uri="{FF2B5EF4-FFF2-40B4-BE49-F238E27FC236}">
                  <a16:creationId xmlns:a16="http://schemas.microsoft.com/office/drawing/2014/main" id="{00000000-0008-0000-0300-00007F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101600</xdr:colOff>
          <xdr:row>105</xdr:row>
          <xdr:rowOff>431800</xdr:rowOff>
        </xdr:from>
        <xdr:to>
          <xdr:col>3</xdr:col>
          <xdr:colOff>304800</xdr:colOff>
          <xdr:row>106</xdr:row>
          <xdr:rowOff>190500</xdr:rowOff>
        </xdr:to>
        <xdr:sp macro="" textlink="">
          <xdr:nvSpPr>
            <xdr:cNvPr id="19584" name="Option Button 128" hidden="1">
              <a:extLst>
                <a:ext uri="{63B3BB69-23CF-44E3-9099-C40C66FF867C}">
                  <a14:compatExt spid="_x0000_s19584"/>
                </a:ext>
                <a:ext uri="{FF2B5EF4-FFF2-40B4-BE49-F238E27FC236}">
                  <a16:creationId xmlns:a16="http://schemas.microsoft.com/office/drawing/2014/main" id="{00000000-0008-0000-0300-000080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101600</xdr:colOff>
          <xdr:row>105</xdr:row>
          <xdr:rowOff>406400</xdr:rowOff>
        </xdr:from>
        <xdr:to>
          <xdr:col>8</xdr:col>
          <xdr:colOff>304800</xdr:colOff>
          <xdr:row>106</xdr:row>
          <xdr:rowOff>165100</xdr:rowOff>
        </xdr:to>
        <xdr:sp macro="" textlink="">
          <xdr:nvSpPr>
            <xdr:cNvPr id="19585" name="Option Button 129" hidden="1">
              <a:extLst>
                <a:ext uri="{63B3BB69-23CF-44E3-9099-C40C66FF867C}">
                  <a14:compatExt spid="_x0000_s19585"/>
                </a:ext>
                <a:ext uri="{FF2B5EF4-FFF2-40B4-BE49-F238E27FC236}">
                  <a16:creationId xmlns:a16="http://schemas.microsoft.com/office/drawing/2014/main" id="{00000000-0008-0000-0300-000081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482600</xdr:colOff>
          <xdr:row>105</xdr:row>
          <xdr:rowOff>431800</xdr:rowOff>
        </xdr:from>
        <xdr:to>
          <xdr:col>1</xdr:col>
          <xdr:colOff>1308100</xdr:colOff>
          <xdr:row>106</xdr:row>
          <xdr:rowOff>190500</xdr:rowOff>
        </xdr:to>
        <xdr:sp macro="" textlink="">
          <xdr:nvSpPr>
            <xdr:cNvPr id="19586" name="Option Button 130" hidden="1">
              <a:extLst>
                <a:ext uri="{63B3BB69-23CF-44E3-9099-C40C66FF867C}">
                  <a14:compatExt spid="_x0000_s19586"/>
                </a:ext>
                <a:ext uri="{FF2B5EF4-FFF2-40B4-BE49-F238E27FC236}">
                  <a16:creationId xmlns:a16="http://schemas.microsoft.com/office/drawing/2014/main" id="{00000000-0008-0000-0300-000082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177800</xdr:colOff>
          <xdr:row>114</xdr:row>
          <xdr:rowOff>406400</xdr:rowOff>
        </xdr:from>
        <xdr:to>
          <xdr:col>3</xdr:col>
          <xdr:colOff>381000</xdr:colOff>
          <xdr:row>115</xdr:row>
          <xdr:rowOff>165100</xdr:rowOff>
        </xdr:to>
        <xdr:sp macro="" textlink="">
          <xdr:nvSpPr>
            <xdr:cNvPr id="19587" name="Option Button 131" hidden="1">
              <a:extLst>
                <a:ext uri="{63B3BB69-23CF-44E3-9099-C40C66FF867C}">
                  <a14:compatExt spid="_x0000_s19587"/>
                </a:ext>
                <a:ext uri="{FF2B5EF4-FFF2-40B4-BE49-F238E27FC236}">
                  <a16:creationId xmlns:a16="http://schemas.microsoft.com/office/drawing/2014/main" id="{00000000-0008-0000-0300-000083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177800</xdr:colOff>
          <xdr:row>114</xdr:row>
          <xdr:rowOff>381000</xdr:rowOff>
        </xdr:from>
        <xdr:to>
          <xdr:col>8</xdr:col>
          <xdr:colOff>381000</xdr:colOff>
          <xdr:row>115</xdr:row>
          <xdr:rowOff>139700</xdr:rowOff>
        </xdr:to>
        <xdr:sp macro="" textlink="">
          <xdr:nvSpPr>
            <xdr:cNvPr id="19588" name="Option Button 132" hidden="1">
              <a:extLst>
                <a:ext uri="{63B3BB69-23CF-44E3-9099-C40C66FF867C}">
                  <a14:compatExt spid="_x0000_s19588"/>
                </a:ext>
                <a:ext uri="{FF2B5EF4-FFF2-40B4-BE49-F238E27FC236}">
                  <a16:creationId xmlns:a16="http://schemas.microsoft.com/office/drawing/2014/main" id="{00000000-0008-0000-0300-000084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558800</xdr:colOff>
          <xdr:row>114</xdr:row>
          <xdr:rowOff>406400</xdr:rowOff>
        </xdr:from>
        <xdr:to>
          <xdr:col>2</xdr:col>
          <xdr:colOff>63500</xdr:colOff>
          <xdr:row>115</xdr:row>
          <xdr:rowOff>165100</xdr:rowOff>
        </xdr:to>
        <xdr:sp macro="" textlink="">
          <xdr:nvSpPr>
            <xdr:cNvPr id="19589" name="Option Button 133" hidden="1">
              <a:extLst>
                <a:ext uri="{63B3BB69-23CF-44E3-9099-C40C66FF867C}">
                  <a14:compatExt spid="_x0000_s19589"/>
                </a:ext>
                <a:ext uri="{FF2B5EF4-FFF2-40B4-BE49-F238E27FC236}">
                  <a16:creationId xmlns:a16="http://schemas.microsoft.com/office/drawing/2014/main" id="{00000000-0008-0000-0300-000085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152400</xdr:colOff>
          <xdr:row>123</xdr:row>
          <xdr:rowOff>431800</xdr:rowOff>
        </xdr:from>
        <xdr:to>
          <xdr:col>3</xdr:col>
          <xdr:colOff>355600</xdr:colOff>
          <xdr:row>124</xdr:row>
          <xdr:rowOff>190500</xdr:rowOff>
        </xdr:to>
        <xdr:sp macro="" textlink="">
          <xdr:nvSpPr>
            <xdr:cNvPr id="19590" name="Option Button 134" hidden="1">
              <a:extLst>
                <a:ext uri="{63B3BB69-23CF-44E3-9099-C40C66FF867C}">
                  <a14:compatExt spid="_x0000_s19590"/>
                </a:ext>
                <a:ext uri="{FF2B5EF4-FFF2-40B4-BE49-F238E27FC236}">
                  <a16:creationId xmlns:a16="http://schemas.microsoft.com/office/drawing/2014/main" id="{00000000-0008-0000-0300-000086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152400</xdr:colOff>
          <xdr:row>123</xdr:row>
          <xdr:rowOff>406400</xdr:rowOff>
        </xdr:from>
        <xdr:to>
          <xdr:col>8</xdr:col>
          <xdr:colOff>355600</xdr:colOff>
          <xdr:row>124</xdr:row>
          <xdr:rowOff>165100</xdr:rowOff>
        </xdr:to>
        <xdr:sp macro="" textlink="">
          <xdr:nvSpPr>
            <xdr:cNvPr id="19591" name="Option Button 135" hidden="1">
              <a:extLst>
                <a:ext uri="{63B3BB69-23CF-44E3-9099-C40C66FF867C}">
                  <a14:compatExt spid="_x0000_s19591"/>
                </a:ext>
                <a:ext uri="{FF2B5EF4-FFF2-40B4-BE49-F238E27FC236}">
                  <a16:creationId xmlns:a16="http://schemas.microsoft.com/office/drawing/2014/main" id="{00000000-0008-0000-0300-000087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533400</xdr:colOff>
          <xdr:row>123</xdr:row>
          <xdr:rowOff>431800</xdr:rowOff>
        </xdr:from>
        <xdr:to>
          <xdr:col>2</xdr:col>
          <xdr:colOff>38100</xdr:colOff>
          <xdr:row>124</xdr:row>
          <xdr:rowOff>190500</xdr:rowOff>
        </xdr:to>
        <xdr:sp macro="" textlink="">
          <xdr:nvSpPr>
            <xdr:cNvPr id="19592" name="Option Button 136" hidden="1">
              <a:extLst>
                <a:ext uri="{63B3BB69-23CF-44E3-9099-C40C66FF867C}">
                  <a14:compatExt spid="_x0000_s19592"/>
                </a:ext>
                <a:ext uri="{FF2B5EF4-FFF2-40B4-BE49-F238E27FC236}">
                  <a16:creationId xmlns:a16="http://schemas.microsoft.com/office/drawing/2014/main" id="{00000000-0008-0000-0300-000088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152400</xdr:colOff>
          <xdr:row>132</xdr:row>
          <xdr:rowOff>393700</xdr:rowOff>
        </xdr:from>
        <xdr:to>
          <xdr:col>3</xdr:col>
          <xdr:colOff>355600</xdr:colOff>
          <xdr:row>133</xdr:row>
          <xdr:rowOff>152400</xdr:rowOff>
        </xdr:to>
        <xdr:sp macro="" textlink="">
          <xdr:nvSpPr>
            <xdr:cNvPr id="19593" name="Option Button 137" hidden="1">
              <a:extLst>
                <a:ext uri="{63B3BB69-23CF-44E3-9099-C40C66FF867C}">
                  <a14:compatExt spid="_x0000_s19593"/>
                </a:ext>
                <a:ext uri="{FF2B5EF4-FFF2-40B4-BE49-F238E27FC236}">
                  <a16:creationId xmlns:a16="http://schemas.microsoft.com/office/drawing/2014/main" id="{00000000-0008-0000-0300-000089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152400</xdr:colOff>
          <xdr:row>132</xdr:row>
          <xdr:rowOff>368300</xdr:rowOff>
        </xdr:from>
        <xdr:to>
          <xdr:col>8</xdr:col>
          <xdr:colOff>355600</xdr:colOff>
          <xdr:row>133</xdr:row>
          <xdr:rowOff>127000</xdr:rowOff>
        </xdr:to>
        <xdr:sp macro="" textlink="">
          <xdr:nvSpPr>
            <xdr:cNvPr id="19594" name="Option Button 138" hidden="1">
              <a:extLst>
                <a:ext uri="{63B3BB69-23CF-44E3-9099-C40C66FF867C}">
                  <a14:compatExt spid="_x0000_s19594"/>
                </a:ext>
                <a:ext uri="{FF2B5EF4-FFF2-40B4-BE49-F238E27FC236}">
                  <a16:creationId xmlns:a16="http://schemas.microsoft.com/office/drawing/2014/main" id="{00000000-0008-0000-0300-00008A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533400</xdr:colOff>
          <xdr:row>132</xdr:row>
          <xdr:rowOff>393700</xdr:rowOff>
        </xdr:from>
        <xdr:to>
          <xdr:col>2</xdr:col>
          <xdr:colOff>38100</xdr:colOff>
          <xdr:row>133</xdr:row>
          <xdr:rowOff>152400</xdr:rowOff>
        </xdr:to>
        <xdr:sp macro="" textlink="">
          <xdr:nvSpPr>
            <xdr:cNvPr id="19595" name="Option Button 139" hidden="1">
              <a:extLst>
                <a:ext uri="{63B3BB69-23CF-44E3-9099-C40C66FF867C}">
                  <a14:compatExt spid="_x0000_s19595"/>
                </a:ext>
                <a:ext uri="{FF2B5EF4-FFF2-40B4-BE49-F238E27FC236}">
                  <a16:creationId xmlns:a16="http://schemas.microsoft.com/office/drawing/2014/main" id="{00000000-0008-0000-0300-00008B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127000</xdr:colOff>
          <xdr:row>141</xdr:row>
          <xdr:rowOff>444500</xdr:rowOff>
        </xdr:from>
        <xdr:to>
          <xdr:col>3</xdr:col>
          <xdr:colOff>330200</xdr:colOff>
          <xdr:row>142</xdr:row>
          <xdr:rowOff>203200</xdr:rowOff>
        </xdr:to>
        <xdr:sp macro="" textlink="">
          <xdr:nvSpPr>
            <xdr:cNvPr id="19596" name="Option Button 140" hidden="1">
              <a:extLst>
                <a:ext uri="{63B3BB69-23CF-44E3-9099-C40C66FF867C}">
                  <a14:compatExt spid="_x0000_s19596"/>
                </a:ext>
                <a:ext uri="{FF2B5EF4-FFF2-40B4-BE49-F238E27FC236}">
                  <a16:creationId xmlns:a16="http://schemas.microsoft.com/office/drawing/2014/main" id="{00000000-0008-0000-0300-00008C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127000</xdr:colOff>
          <xdr:row>141</xdr:row>
          <xdr:rowOff>419100</xdr:rowOff>
        </xdr:from>
        <xdr:to>
          <xdr:col>8</xdr:col>
          <xdr:colOff>330200</xdr:colOff>
          <xdr:row>142</xdr:row>
          <xdr:rowOff>177800</xdr:rowOff>
        </xdr:to>
        <xdr:sp macro="" textlink="">
          <xdr:nvSpPr>
            <xdr:cNvPr id="19597" name="Option Button 141" hidden="1">
              <a:extLst>
                <a:ext uri="{63B3BB69-23CF-44E3-9099-C40C66FF867C}">
                  <a14:compatExt spid="_x0000_s19597"/>
                </a:ext>
                <a:ext uri="{FF2B5EF4-FFF2-40B4-BE49-F238E27FC236}">
                  <a16:creationId xmlns:a16="http://schemas.microsoft.com/office/drawing/2014/main" id="{00000000-0008-0000-0300-00008D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508000</xdr:colOff>
          <xdr:row>141</xdr:row>
          <xdr:rowOff>444500</xdr:rowOff>
        </xdr:from>
        <xdr:to>
          <xdr:col>2</xdr:col>
          <xdr:colOff>12700</xdr:colOff>
          <xdr:row>142</xdr:row>
          <xdr:rowOff>203200</xdr:rowOff>
        </xdr:to>
        <xdr:sp macro="" textlink="">
          <xdr:nvSpPr>
            <xdr:cNvPr id="19598" name="Option Button 142" hidden="1">
              <a:extLst>
                <a:ext uri="{63B3BB69-23CF-44E3-9099-C40C66FF867C}">
                  <a14:compatExt spid="_x0000_s19598"/>
                </a:ext>
                <a:ext uri="{FF2B5EF4-FFF2-40B4-BE49-F238E27FC236}">
                  <a16:creationId xmlns:a16="http://schemas.microsoft.com/office/drawing/2014/main" id="{00000000-0008-0000-0300-00008E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266700</xdr:colOff>
          <xdr:row>150</xdr:row>
          <xdr:rowOff>419100</xdr:rowOff>
        </xdr:from>
        <xdr:to>
          <xdr:col>3</xdr:col>
          <xdr:colOff>469900</xdr:colOff>
          <xdr:row>151</xdr:row>
          <xdr:rowOff>177800</xdr:rowOff>
        </xdr:to>
        <xdr:sp macro="" textlink="">
          <xdr:nvSpPr>
            <xdr:cNvPr id="19599" name="Option Button 143" hidden="1">
              <a:extLst>
                <a:ext uri="{63B3BB69-23CF-44E3-9099-C40C66FF867C}">
                  <a14:compatExt spid="_x0000_s19599"/>
                </a:ext>
                <a:ext uri="{FF2B5EF4-FFF2-40B4-BE49-F238E27FC236}">
                  <a16:creationId xmlns:a16="http://schemas.microsoft.com/office/drawing/2014/main" id="{00000000-0008-0000-0300-00008F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Nein</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266700</xdr:colOff>
          <xdr:row>150</xdr:row>
          <xdr:rowOff>393700</xdr:rowOff>
        </xdr:from>
        <xdr:to>
          <xdr:col>8</xdr:col>
          <xdr:colOff>469900</xdr:colOff>
          <xdr:row>151</xdr:row>
          <xdr:rowOff>152400</xdr:rowOff>
        </xdr:to>
        <xdr:sp macro="" textlink="">
          <xdr:nvSpPr>
            <xdr:cNvPr id="19600" name="Option Button 144" hidden="1">
              <a:extLst>
                <a:ext uri="{63B3BB69-23CF-44E3-9099-C40C66FF867C}">
                  <a14:compatExt spid="_x0000_s19600"/>
                </a:ext>
                <a:ext uri="{FF2B5EF4-FFF2-40B4-BE49-F238E27FC236}">
                  <a16:creationId xmlns:a16="http://schemas.microsoft.com/office/drawing/2014/main" id="{00000000-0008-0000-0300-000090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200" b="0" i="0" u="none" strike="noStrike" baseline="0">
                  <a:solidFill>
                    <a:srgbClr val="000000"/>
                  </a:solidFill>
                  <a:latin typeface="Calibri" pitchFamily="2" charset="0"/>
                  <a:cs typeface="Calibri" pitchFamily="2" charset="0"/>
                </a:rPr>
                <a:t>Die Frage trifft nicht zu</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647700</xdr:colOff>
          <xdr:row>150</xdr:row>
          <xdr:rowOff>419100</xdr:rowOff>
        </xdr:from>
        <xdr:to>
          <xdr:col>2</xdr:col>
          <xdr:colOff>152400</xdr:colOff>
          <xdr:row>151</xdr:row>
          <xdr:rowOff>177800</xdr:rowOff>
        </xdr:to>
        <xdr:sp macro="" textlink="">
          <xdr:nvSpPr>
            <xdr:cNvPr id="19601" name="Option Button 145" hidden="1">
              <a:extLst>
                <a:ext uri="{63B3BB69-23CF-44E3-9099-C40C66FF867C}">
                  <a14:compatExt spid="_x0000_s19601"/>
                </a:ext>
                <a:ext uri="{FF2B5EF4-FFF2-40B4-BE49-F238E27FC236}">
                  <a16:creationId xmlns:a16="http://schemas.microsoft.com/office/drawing/2014/main" id="{00000000-0008-0000-0300-0000914C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txBody>
            <a:bodyPr vertOverflow="clip" wrap="square" lIns="27432" tIns="22860" rIns="0" bIns="22860" anchor="ctr" upright="1"/>
            <a:lstStyle/>
            <a:p>
              <a:pPr algn="l" rtl="0">
                <a:defRPr sz="1000"/>
              </a:pPr>
              <a:r>
                <a:rPr lang="de-DE" sz="1300" b="0" i="0" u="none" strike="noStrike" baseline="0">
                  <a:solidFill>
                    <a:srgbClr val="000000"/>
                  </a:solidFill>
                  <a:latin typeface="Lucida Grande" pitchFamily="2" charset="0"/>
                  <a:cs typeface="Lucida Grande" pitchFamily="2" charset="0"/>
                </a:rPr>
                <a:t> Ja</a:t>
              </a:r>
            </a:p>
          </xdr:txBody>
        </xdr:sp>
        <xdr:clientData/>
      </xdr:twoCellAnchor>
    </mc:Choice>
    <mc:Fallback/>
  </mc:AlternateContent>
  <xdr:twoCellAnchor>
    <xdr:from>
      <xdr:col>7</xdr:col>
      <xdr:colOff>266700</xdr:colOff>
      <xdr:row>0</xdr:row>
      <xdr:rowOff>558800</xdr:rowOff>
    </xdr:from>
    <xdr:to>
      <xdr:col>8</xdr:col>
      <xdr:colOff>1066561</xdr:colOff>
      <xdr:row>1</xdr:row>
      <xdr:rowOff>367821</xdr:rowOff>
    </xdr:to>
    <xdr:grpSp>
      <xdr:nvGrpSpPr>
        <xdr:cNvPr id="103" name="Gruppieren 102">
          <a:extLst>
            <a:ext uri="{FF2B5EF4-FFF2-40B4-BE49-F238E27FC236}">
              <a16:creationId xmlns:a16="http://schemas.microsoft.com/office/drawing/2014/main" id="{1739F40B-7E0C-ED4C-A1AA-B706487072C9}"/>
            </a:ext>
          </a:extLst>
        </xdr:cNvPr>
        <xdr:cNvGrpSpPr/>
      </xdr:nvGrpSpPr>
      <xdr:grpSpPr>
        <a:xfrm>
          <a:off x="9093200" y="558800"/>
          <a:ext cx="2120661" cy="431321"/>
          <a:chOff x="901912" y="10125022"/>
          <a:chExt cx="8806722" cy="895246"/>
        </a:xfrm>
      </xdr:grpSpPr>
      <xdr:sp macro="" textlink="">
        <xdr:nvSpPr>
          <xdr:cNvPr id="104" name="Rechteck 103">
            <a:extLst>
              <a:ext uri="{FF2B5EF4-FFF2-40B4-BE49-F238E27FC236}">
                <a16:creationId xmlns:a16="http://schemas.microsoft.com/office/drawing/2014/main" id="{0EB7DB5D-514D-4E40-BEB1-77824D440C74}"/>
              </a:ext>
            </a:extLst>
          </xdr:cNvPr>
          <xdr:cNvSpPr/>
        </xdr:nvSpPr>
        <xdr:spPr>
          <a:xfrm>
            <a:off x="920229" y="10139458"/>
            <a:ext cx="8785069" cy="866654"/>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105" name="Textfeld 104">
            <a:hlinkClick xmlns:r="http://schemas.openxmlformats.org/officeDocument/2006/relationships" r:id="rId7"/>
            <a:extLst>
              <a:ext uri="{FF2B5EF4-FFF2-40B4-BE49-F238E27FC236}">
                <a16:creationId xmlns:a16="http://schemas.microsoft.com/office/drawing/2014/main" id="{948B5CBE-A368-D049-935A-7E07CD0049C9}"/>
              </a:ext>
            </a:extLst>
          </xdr:cNvPr>
          <xdr:cNvSpPr txBox="1"/>
        </xdr:nvSpPr>
        <xdr:spPr>
          <a:xfrm>
            <a:off x="901912" y="10125022"/>
            <a:ext cx="8806722" cy="8952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de-DE" sz="1600" b="0" i="0">
                <a:latin typeface="Avenir Book" panose="02000503020000020003" pitchFamily="2" charset="0"/>
                <a:cs typeface="Arial" panose="020B0604020202020204" pitchFamily="34" charset="0"/>
              </a:rPr>
              <a:t>FAQ</a:t>
            </a:r>
          </a:p>
        </xdr:txBody>
      </xdr:sp>
    </xdr:grpSp>
    <xdr:clientData/>
  </xdr:twoCellAnchor>
</xdr:wsDr>
</file>

<file path=xl/drawings/drawing5.xml><?xml version="1.0" encoding="utf-8"?>
<xdr:wsDr xmlns:xdr="http://schemas.openxmlformats.org/drawingml/2006/spreadsheetDrawing" xmlns:a="http://schemas.openxmlformats.org/drawingml/2006/main">
  <xdr:oneCellAnchor>
    <xdr:from>
      <xdr:col>0</xdr:col>
      <xdr:colOff>2273300</xdr:colOff>
      <xdr:row>1</xdr:row>
      <xdr:rowOff>754762</xdr:rowOff>
    </xdr:from>
    <xdr:ext cx="11366500" cy="442685"/>
    <xdr:sp macro="" textlink="">
      <xdr:nvSpPr>
        <xdr:cNvPr id="15" name="Textfeld 14">
          <a:extLst>
            <a:ext uri="{FF2B5EF4-FFF2-40B4-BE49-F238E27FC236}">
              <a16:creationId xmlns:a16="http://schemas.microsoft.com/office/drawing/2014/main" id="{00000000-0008-0000-0400-00000F000000}"/>
            </a:ext>
          </a:extLst>
        </xdr:cNvPr>
        <xdr:cNvSpPr txBox="1"/>
      </xdr:nvSpPr>
      <xdr:spPr>
        <a:xfrm>
          <a:off x="2273300" y="1542162"/>
          <a:ext cx="11366500" cy="4426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2000" b="1" i="0" u="none">
              <a:latin typeface="Avenir Black" panose="02000503020000020003" pitchFamily="2" charset="0"/>
            </a:rPr>
            <a:t>Benutzerbefragung zur Emotionsanalyse</a:t>
          </a:r>
        </a:p>
      </xdr:txBody>
    </xdr:sp>
    <xdr:clientData/>
  </xdr:oneCellAnchor>
  <xdr:twoCellAnchor>
    <xdr:from>
      <xdr:col>1</xdr:col>
      <xdr:colOff>82090</xdr:colOff>
      <xdr:row>0</xdr:row>
      <xdr:rowOff>660400</xdr:rowOff>
    </xdr:from>
    <xdr:to>
      <xdr:col>3</xdr:col>
      <xdr:colOff>591725</xdr:colOff>
      <xdr:row>1</xdr:row>
      <xdr:rowOff>342430</xdr:rowOff>
    </xdr:to>
    <xdr:grpSp>
      <xdr:nvGrpSpPr>
        <xdr:cNvPr id="16" name="Gruppieren 15">
          <a:extLst>
            <a:ext uri="{FF2B5EF4-FFF2-40B4-BE49-F238E27FC236}">
              <a16:creationId xmlns:a16="http://schemas.microsoft.com/office/drawing/2014/main" id="{00000000-0008-0000-0400-000010000000}"/>
            </a:ext>
          </a:extLst>
        </xdr:cNvPr>
        <xdr:cNvGrpSpPr/>
      </xdr:nvGrpSpPr>
      <xdr:grpSpPr>
        <a:xfrm>
          <a:off x="888914" y="660400"/>
          <a:ext cx="2989870" cy="473912"/>
          <a:chOff x="1358925" y="204107"/>
          <a:chExt cx="2151154" cy="532154"/>
        </a:xfrm>
      </xdr:grpSpPr>
      <xdr:sp macro="" textlink="">
        <xdr:nvSpPr>
          <xdr:cNvPr id="17" name="Richtungspfeil 16">
            <a:extLst>
              <a:ext uri="{FF2B5EF4-FFF2-40B4-BE49-F238E27FC236}">
                <a16:creationId xmlns:a16="http://schemas.microsoft.com/office/drawing/2014/main" id="{00000000-0008-0000-0400-000011000000}"/>
              </a:ext>
            </a:extLst>
          </xdr:cNvPr>
          <xdr:cNvSpPr/>
        </xdr:nvSpPr>
        <xdr:spPr>
          <a:xfrm flipH="1">
            <a:off x="1358925" y="204107"/>
            <a:ext cx="2105382" cy="532154"/>
          </a:xfrm>
          <a:prstGeom prst="homePlate">
            <a:avLst/>
          </a:prstGeom>
          <a:no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18" name="Textfeld 17">
            <a:hlinkClick xmlns:r="http://schemas.openxmlformats.org/officeDocument/2006/relationships" r:id="rId1"/>
            <a:extLst>
              <a:ext uri="{FF2B5EF4-FFF2-40B4-BE49-F238E27FC236}">
                <a16:creationId xmlns:a16="http://schemas.microsoft.com/office/drawing/2014/main" id="{00000000-0008-0000-0400-000012000000}"/>
              </a:ext>
            </a:extLst>
          </xdr:cNvPr>
          <xdr:cNvSpPr txBox="1"/>
        </xdr:nvSpPr>
        <xdr:spPr>
          <a:xfrm>
            <a:off x="1633232" y="238442"/>
            <a:ext cx="1876847" cy="417069"/>
          </a:xfrm>
          <a:prstGeom prst="rect">
            <a:avLst/>
          </a:prstGeom>
          <a:noFill/>
          <a:ln w="19050"/>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DE" sz="1800" b="1" i="0">
                <a:solidFill>
                  <a:schemeClr val="tx1"/>
                </a:solidFill>
                <a:latin typeface="Avenir Black" panose="02000503020000020003" pitchFamily="2" charset="0"/>
                <a:cs typeface="Arial" panose="020B0604020202020204" pitchFamily="34" charset="0"/>
              </a:rPr>
              <a:t>zurück</a:t>
            </a:r>
            <a:r>
              <a:rPr lang="de-DE" sz="1800" b="1" i="0" baseline="0">
                <a:solidFill>
                  <a:schemeClr val="tx1"/>
                </a:solidFill>
                <a:latin typeface="Avenir Black" panose="02000503020000020003" pitchFamily="2" charset="0"/>
                <a:cs typeface="Arial" panose="020B0604020202020204" pitchFamily="34" charset="0"/>
              </a:rPr>
              <a:t> zur Startseite</a:t>
            </a:r>
          </a:p>
        </xdr:txBody>
      </xdr:sp>
    </xdr:grpSp>
    <xdr:clientData/>
  </xdr:twoCellAnchor>
  <xdr:oneCellAnchor>
    <xdr:from>
      <xdr:col>1</xdr:col>
      <xdr:colOff>56573</xdr:colOff>
      <xdr:row>2</xdr:row>
      <xdr:rowOff>747568</xdr:rowOff>
    </xdr:from>
    <xdr:ext cx="11156950" cy="372603"/>
    <xdr:sp macro="" textlink="">
      <xdr:nvSpPr>
        <xdr:cNvPr id="19" name="Textfeld 18">
          <a:extLst>
            <a:ext uri="{FF2B5EF4-FFF2-40B4-BE49-F238E27FC236}">
              <a16:creationId xmlns:a16="http://schemas.microsoft.com/office/drawing/2014/main" id="{00000000-0008-0000-0400-000013000000}"/>
            </a:ext>
          </a:extLst>
        </xdr:cNvPr>
        <xdr:cNvSpPr txBox="1"/>
      </xdr:nvSpPr>
      <xdr:spPr>
        <a:xfrm>
          <a:off x="1644073" y="2335068"/>
          <a:ext cx="11156950" cy="372603"/>
        </a:xfrm>
        <a:prstGeom prst="rect">
          <a:avLst/>
        </a:prstGeom>
        <a:solidFill>
          <a:srgbClr val="F59C00"/>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600" b="1" i="0" u="none">
              <a:solidFill>
                <a:schemeClr val="tx1"/>
              </a:solidFill>
              <a:latin typeface="Avenir Black" panose="02000503020000020003" pitchFamily="2" charset="0"/>
            </a:rPr>
            <a:t>Wir möchten gerne</a:t>
          </a:r>
          <a:r>
            <a:rPr lang="de-DE" sz="1600" b="1" i="0" u="none" baseline="0">
              <a:solidFill>
                <a:schemeClr val="tx1"/>
              </a:solidFill>
              <a:latin typeface="Avenir Black" panose="02000503020000020003" pitchFamily="2" charset="0"/>
            </a:rPr>
            <a:t> verstehen was Sie in Bezug auf Ihre Aufgabe/das System empfinden.</a:t>
          </a:r>
          <a:endParaRPr lang="de-DE" sz="1600" b="1" i="0" u="none">
            <a:solidFill>
              <a:schemeClr val="tx1"/>
            </a:solidFill>
            <a:latin typeface="Avenir Black" panose="02000503020000020003" pitchFamily="2" charset="0"/>
          </a:endParaRPr>
        </a:p>
      </xdr:txBody>
    </xdr:sp>
    <xdr:clientData/>
  </xdr:oneCellAnchor>
  <mc:AlternateContent xmlns:mc="http://schemas.openxmlformats.org/markup-compatibility/2006">
    <mc:Choice xmlns:a14="http://schemas.microsoft.com/office/drawing/2010/main" Requires="a14">
      <xdr:twoCellAnchor editAs="oneCell">
        <xdr:from>
          <xdr:col>3</xdr:col>
          <xdr:colOff>723900</xdr:colOff>
          <xdr:row>7</xdr:row>
          <xdr:rowOff>406400</xdr:rowOff>
        </xdr:from>
        <xdr:to>
          <xdr:col>4</xdr:col>
          <xdr:colOff>139700</xdr:colOff>
          <xdr:row>7</xdr:row>
          <xdr:rowOff>787400</xdr:rowOff>
        </xdr:to>
        <xdr:sp macro="" textlink="">
          <xdr:nvSpPr>
            <xdr:cNvPr id="12290" name="Option Button 2" hidden="1">
              <a:extLst>
                <a:ext uri="{63B3BB69-23CF-44E3-9099-C40C66FF867C}">
                  <a14:compatExt spid="_x0000_s12290"/>
                </a:ext>
                <a:ext uri="{FF2B5EF4-FFF2-40B4-BE49-F238E27FC236}">
                  <a16:creationId xmlns:a16="http://schemas.microsoft.com/office/drawing/2014/main" id="{00000000-0008-0000-0400-000002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495300</xdr:colOff>
          <xdr:row>7</xdr:row>
          <xdr:rowOff>406400</xdr:rowOff>
        </xdr:from>
        <xdr:to>
          <xdr:col>5</xdr:col>
          <xdr:colOff>127000</xdr:colOff>
          <xdr:row>7</xdr:row>
          <xdr:rowOff>787400</xdr:rowOff>
        </xdr:to>
        <xdr:sp macro="" textlink="">
          <xdr:nvSpPr>
            <xdr:cNvPr id="12291" name="Option Button 3" hidden="1">
              <a:extLst>
                <a:ext uri="{63B3BB69-23CF-44E3-9099-C40C66FF867C}">
                  <a14:compatExt spid="_x0000_s12291"/>
                </a:ext>
                <a:ext uri="{FF2B5EF4-FFF2-40B4-BE49-F238E27FC236}">
                  <a16:creationId xmlns:a16="http://schemas.microsoft.com/office/drawing/2014/main" id="{00000000-0008-0000-0400-000003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520700</xdr:colOff>
          <xdr:row>7</xdr:row>
          <xdr:rowOff>393700</xdr:rowOff>
        </xdr:from>
        <xdr:to>
          <xdr:col>6</xdr:col>
          <xdr:colOff>317500</xdr:colOff>
          <xdr:row>7</xdr:row>
          <xdr:rowOff>774700</xdr:rowOff>
        </xdr:to>
        <xdr:sp macro="" textlink="">
          <xdr:nvSpPr>
            <xdr:cNvPr id="12293" name="Option Button 5" hidden="1">
              <a:extLst>
                <a:ext uri="{63B3BB69-23CF-44E3-9099-C40C66FF867C}">
                  <a14:compatExt spid="_x0000_s12293"/>
                </a:ext>
                <a:ext uri="{FF2B5EF4-FFF2-40B4-BE49-F238E27FC236}">
                  <a16:creationId xmlns:a16="http://schemas.microsoft.com/office/drawing/2014/main" id="{00000000-0008-0000-0400-000005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673100</xdr:colOff>
          <xdr:row>7</xdr:row>
          <xdr:rowOff>0</xdr:rowOff>
        </xdr:from>
        <xdr:to>
          <xdr:col>14</xdr:col>
          <xdr:colOff>12700</xdr:colOff>
          <xdr:row>7</xdr:row>
          <xdr:rowOff>1130300</xdr:rowOff>
        </xdr:to>
        <xdr:sp macro="" textlink="">
          <xdr:nvSpPr>
            <xdr:cNvPr id="12294" name="Group Box 6" hidden="1">
              <a:extLst>
                <a:ext uri="{63B3BB69-23CF-44E3-9099-C40C66FF867C}">
                  <a14:compatExt spid="_x0000_s12294"/>
                </a:ext>
                <a:ext uri="{FF2B5EF4-FFF2-40B4-BE49-F238E27FC236}">
                  <a16:creationId xmlns:a16="http://schemas.microsoft.com/office/drawing/2014/main" id="{00000000-0008-0000-0400-000006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241300</xdr:colOff>
          <xdr:row>7</xdr:row>
          <xdr:rowOff>406400</xdr:rowOff>
        </xdr:from>
        <xdr:to>
          <xdr:col>8</xdr:col>
          <xdr:colOff>127000</xdr:colOff>
          <xdr:row>7</xdr:row>
          <xdr:rowOff>787400</xdr:rowOff>
        </xdr:to>
        <xdr:sp macro="" textlink="">
          <xdr:nvSpPr>
            <xdr:cNvPr id="12295" name="Option Button 7" hidden="1">
              <a:extLst>
                <a:ext uri="{63B3BB69-23CF-44E3-9099-C40C66FF867C}">
                  <a14:compatExt spid="_x0000_s12295"/>
                </a:ext>
                <a:ext uri="{FF2B5EF4-FFF2-40B4-BE49-F238E27FC236}">
                  <a16:creationId xmlns:a16="http://schemas.microsoft.com/office/drawing/2014/main" id="{00000000-0008-0000-0400-000007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685800</xdr:colOff>
          <xdr:row>8</xdr:row>
          <xdr:rowOff>749300</xdr:rowOff>
        </xdr:from>
        <xdr:to>
          <xdr:col>14</xdr:col>
          <xdr:colOff>25400</xdr:colOff>
          <xdr:row>10</xdr:row>
          <xdr:rowOff>0</xdr:rowOff>
        </xdr:to>
        <xdr:sp macro="" textlink="">
          <xdr:nvSpPr>
            <xdr:cNvPr id="12297" name="Group Box 9" hidden="1">
              <a:extLst>
                <a:ext uri="{63B3BB69-23CF-44E3-9099-C40C66FF867C}">
                  <a14:compatExt spid="_x0000_s12297"/>
                </a:ext>
                <a:ext uri="{FF2B5EF4-FFF2-40B4-BE49-F238E27FC236}">
                  <a16:creationId xmlns:a16="http://schemas.microsoft.com/office/drawing/2014/main" id="{00000000-0008-0000-0400-000009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6</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685800</xdr:colOff>
          <xdr:row>10</xdr:row>
          <xdr:rowOff>431800</xdr:rowOff>
        </xdr:from>
        <xdr:to>
          <xdr:col>14</xdr:col>
          <xdr:colOff>25400</xdr:colOff>
          <xdr:row>11</xdr:row>
          <xdr:rowOff>1079500</xdr:rowOff>
        </xdr:to>
        <xdr:sp macro="" textlink="">
          <xdr:nvSpPr>
            <xdr:cNvPr id="12306" name="Group Box 18" hidden="1">
              <a:extLst>
                <a:ext uri="{63B3BB69-23CF-44E3-9099-C40C66FF867C}">
                  <a14:compatExt spid="_x0000_s12306"/>
                </a:ext>
                <a:ext uri="{FF2B5EF4-FFF2-40B4-BE49-F238E27FC236}">
                  <a16:creationId xmlns:a16="http://schemas.microsoft.com/office/drawing/2014/main" id="{00000000-0008-0000-0400-000012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6</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673100</xdr:colOff>
          <xdr:row>16</xdr:row>
          <xdr:rowOff>457200</xdr:rowOff>
        </xdr:from>
        <xdr:to>
          <xdr:col>14</xdr:col>
          <xdr:colOff>12700</xdr:colOff>
          <xdr:row>18</xdr:row>
          <xdr:rowOff>0</xdr:rowOff>
        </xdr:to>
        <xdr:sp macro="" textlink="">
          <xdr:nvSpPr>
            <xdr:cNvPr id="12312" name="Group Box 24" hidden="1">
              <a:extLst>
                <a:ext uri="{63B3BB69-23CF-44E3-9099-C40C66FF867C}">
                  <a14:compatExt spid="_x0000_s12312"/>
                </a:ext>
                <a:ext uri="{FF2B5EF4-FFF2-40B4-BE49-F238E27FC236}">
                  <a16:creationId xmlns:a16="http://schemas.microsoft.com/office/drawing/2014/main" id="{00000000-0008-0000-0400-000018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6</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673100</xdr:colOff>
          <xdr:row>18</xdr:row>
          <xdr:rowOff>495300</xdr:rowOff>
        </xdr:from>
        <xdr:to>
          <xdr:col>14</xdr:col>
          <xdr:colOff>38100</xdr:colOff>
          <xdr:row>20</xdr:row>
          <xdr:rowOff>12700</xdr:rowOff>
        </xdr:to>
        <xdr:sp macro="" textlink="">
          <xdr:nvSpPr>
            <xdr:cNvPr id="12319" name="Group Box 31" hidden="1">
              <a:extLst>
                <a:ext uri="{63B3BB69-23CF-44E3-9099-C40C66FF867C}">
                  <a14:compatExt spid="_x0000_s12319"/>
                </a:ext>
                <a:ext uri="{FF2B5EF4-FFF2-40B4-BE49-F238E27FC236}">
                  <a16:creationId xmlns:a16="http://schemas.microsoft.com/office/drawing/2014/main" id="{00000000-0008-0000-0400-00001F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6</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673100</xdr:colOff>
          <xdr:row>20</xdr:row>
          <xdr:rowOff>520700</xdr:rowOff>
        </xdr:from>
        <xdr:to>
          <xdr:col>14</xdr:col>
          <xdr:colOff>63500</xdr:colOff>
          <xdr:row>22</xdr:row>
          <xdr:rowOff>12700</xdr:rowOff>
        </xdr:to>
        <xdr:sp macro="" textlink="">
          <xdr:nvSpPr>
            <xdr:cNvPr id="12326" name="Group Box 38" hidden="1">
              <a:extLst>
                <a:ext uri="{63B3BB69-23CF-44E3-9099-C40C66FF867C}">
                  <a14:compatExt spid="_x0000_s12326"/>
                </a:ext>
                <a:ext uri="{FF2B5EF4-FFF2-40B4-BE49-F238E27FC236}">
                  <a16:creationId xmlns:a16="http://schemas.microsoft.com/office/drawing/2014/main" id="{00000000-0008-0000-0400-000026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6</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698500</xdr:colOff>
          <xdr:row>22</xdr:row>
          <xdr:rowOff>584200</xdr:rowOff>
        </xdr:from>
        <xdr:to>
          <xdr:col>14</xdr:col>
          <xdr:colOff>76200</xdr:colOff>
          <xdr:row>24</xdr:row>
          <xdr:rowOff>0</xdr:rowOff>
        </xdr:to>
        <xdr:sp macro="" textlink="">
          <xdr:nvSpPr>
            <xdr:cNvPr id="12332" name="Group Box 44" hidden="1">
              <a:extLst>
                <a:ext uri="{63B3BB69-23CF-44E3-9099-C40C66FF867C}">
                  <a14:compatExt spid="_x0000_s12332"/>
                </a:ext>
                <a:ext uri="{FF2B5EF4-FFF2-40B4-BE49-F238E27FC236}">
                  <a16:creationId xmlns:a16="http://schemas.microsoft.com/office/drawing/2014/main" id="{00000000-0008-0000-0400-00002C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6</a:t>
              </a:r>
            </a:p>
          </xdr:txBody>
        </xdr:sp>
        <xdr:clientData/>
      </xdr:twoCellAnchor>
    </mc:Choice>
    <mc:Fallback/>
  </mc:AlternateContent>
  <xdr:twoCellAnchor>
    <xdr:from>
      <xdr:col>0</xdr:col>
      <xdr:colOff>706130</xdr:colOff>
      <xdr:row>29</xdr:row>
      <xdr:rowOff>24092</xdr:rowOff>
    </xdr:from>
    <xdr:to>
      <xdr:col>3</xdr:col>
      <xdr:colOff>473739</xdr:colOff>
      <xdr:row>29</xdr:row>
      <xdr:rowOff>671792</xdr:rowOff>
    </xdr:to>
    <xdr:grpSp>
      <xdr:nvGrpSpPr>
        <xdr:cNvPr id="98" name="Gruppieren 97">
          <a:hlinkClick xmlns:r="http://schemas.openxmlformats.org/officeDocument/2006/relationships" r:id="rId2"/>
          <a:extLst>
            <a:ext uri="{FF2B5EF4-FFF2-40B4-BE49-F238E27FC236}">
              <a16:creationId xmlns:a16="http://schemas.microsoft.com/office/drawing/2014/main" id="{00000000-0008-0000-0400-000062000000}"/>
            </a:ext>
          </a:extLst>
        </xdr:cNvPr>
        <xdr:cNvGrpSpPr/>
      </xdr:nvGrpSpPr>
      <xdr:grpSpPr>
        <a:xfrm>
          <a:off x="706130" y="22734680"/>
          <a:ext cx="3054668" cy="647700"/>
          <a:chOff x="14320582" y="141407292"/>
          <a:chExt cx="5954110" cy="1291281"/>
        </a:xfrm>
      </xdr:grpSpPr>
      <xdr:sp macro="" textlink="">
        <xdr:nvSpPr>
          <xdr:cNvPr id="99" name="Rechteck 98">
            <a:extLst>
              <a:ext uri="{FF2B5EF4-FFF2-40B4-BE49-F238E27FC236}">
                <a16:creationId xmlns:a16="http://schemas.microsoft.com/office/drawing/2014/main" id="{00000000-0008-0000-0400-000063000000}"/>
              </a:ext>
            </a:extLst>
          </xdr:cNvPr>
          <xdr:cNvSpPr/>
        </xdr:nvSpPr>
        <xdr:spPr>
          <a:xfrm>
            <a:off x="14320582" y="141407292"/>
            <a:ext cx="5954110" cy="1291281"/>
          </a:xfrm>
          <a:prstGeom prst="rect">
            <a:avLst/>
          </a:prstGeom>
          <a:solidFill>
            <a:srgbClr val="F59C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100" name="Textfeld 99">
            <a:hlinkClick xmlns:r="http://schemas.openxmlformats.org/officeDocument/2006/relationships" r:id="rId3"/>
            <a:extLst>
              <a:ext uri="{FF2B5EF4-FFF2-40B4-BE49-F238E27FC236}">
                <a16:creationId xmlns:a16="http://schemas.microsoft.com/office/drawing/2014/main" id="{00000000-0008-0000-0400-000064000000}"/>
              </a:ext>
            </a:extLst>
          </xdr:cNvPr>
          <xdr:cNvSpPr txBox="1"/>
        </xdr:nvSpPr>
        <xdr:spPr>
          <a:xfrm>
            <a:off x="15159291" y="141712253"/>
            <a:ext cx="4811437" cy="6730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400">
                <a:solidFill>
                  <a:schemeClr val="bg1"/>
                </a:solidFill>
                <a:latin typeface="Avenir Book" panose="02000503020000020003" pitchFamily="2" charset="0"/>
              </a:rPr>
              <a:t>Zurück</a:t>
            </a:r>
            <a:r>
              <a:rPr lang="de-DE" sz="1400" baseline="0">
                <a:solidFill>
                  <a:schemeClr val="bg1"/>
                </a:solidFill>
                <a:latin typeface="Avenir Book" panose="02000503020000020003" pitchFamily="2" charset="0"/>
              </a:rPr>
              <a:t> zur Programmanalyse</a:t>
            </a:r>
            <a:endParaRPr lang="de-DE" sz="1400">
              <a:solidFill>
                <a:schemeClr val="bg1"/>
              </a:solidFill>
              <a:latin typeface="Avenir Book" panose="02000503020000020003" pitchFamily="2" charset="0"/>
            </a:endParaRPr>
          </a:p>
        </xdr:txBody>
      </xdr:sp>
      <xdr:pic>
        <xdr:nvPicPr>
          <xdr:cNvPr id="101" name="Grafik 100">
            <a:extLst>
              <a:ext uri="{FF2B5EF4-FFF2-40B4-BE49-F238E27FC236}">
                <a16:creationId xmlns:a16="http://schemas.microsoft.com/office/drawing/2014/main" id="{00000000-0008-0000-0400-000065000000}"/>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flipH="1">
            <a:off x="14486574" y="141750272"/>
            <a:ext cx="558197" cy="568513"/>
          </a:xfrm>
          <a:prstGeom prst="rect">
            <a:avLst/>
          </a:prstGeom>
        </xdr:spPr>
      </xdr:pic>
    </xdr:grpSp>
    <xdr:clientData/>
  </xdr:twoCellAnchor>
  <mc:AlternateContent xmlns:mc="http://schemas.openxmlformats.org/markup-compatibility/2006">
    <mc:Choice xmlns:a14="http://schemas.microsoft.com/office/drawing/2010/main" Requires="a14">
      <xdr:twoCellAnchor editAs="oneCell">
        <xdr:from>
          <xdr:col>8</xdr:col>
          <xdr:colOff>431800</xdr:colOff>
          <xdr:row>7</xdr:row>
          <xdr:rowOff>393700</xdr:rowOff>
        </xdr:from>
        <xdr:to>
          <xdr:col>9</xdr:col>
          <xdr:colOff>228600</xdr:colOff>
          <xdr:row>7</xdr:row>
          <xdr:rowOff>774700</xdr:rowOff>
        </xdr:to>
        <xdr:sp macro="" textlink="">
          <xdr:nvSpPr>
            <xdr:cNvPr id="12367" name="Option Button 79" hidden="1">
              <a:extLst>
                <a:ext uri="{63B3BB69-23CF-44E3-9099-C40C66FF867C}">
                  <a14:compatExt spid="_x0000_s12367"/>
                </a:ext>
                <a:ext uri="{FF2B5EF4-FFF2-40B4-BE49-F238E27FC236}">
                  <a16:creationId xmlns:a16="http://schemas.microsoft.com/office/drawing/2014/main" id="{00000000-0008-0000-0400-00004F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76200</xdr:colOff>
          <xdr:row>7</xdr:row>
          <xdr:rowOff>393700</xdr:rowOff>
        </xdr:from>
        <xdr:to>
          <xdr:col>10</xdr:col>
          <xdr:colOff>317500</xdr:colOff>
          <xdr:row>7</xdr:row>
          <xdr:rowOff>774700</xdr:rowOff>
        </xdr:to>
        <xdr:sp macro="" textlink="">
          <xdr:nvSpPr>
            <xdr:cNvPr id="12368" name="Option Button 80" hidden="1">
              <a:extLst>
                <a:ext uri="{63B3BB69-23CF-44E3-9099-C40C66FF867C}">
                  <a14:compatExt spid="_x0000_s12368"/>
                </a:ext>
                <a:ext uri="{FF2B5EF4-FFF2-40B4-BE49-F238E27FC236}">
                  <a16:creationId xmlns:a16="http://schemas.microsoft.com/office/drawing/2014/main" id="{00000000-0008-0000-0400-000050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266700</xdr:colOff>
          <xdr:row>7</xdr:row>
          <xdr:rowOff>393700</xdr:rowOff>
        </xdr:from>
        <xdr:to>
          <xdr:col>11</xdr:col>
          <xdr:colOff>508000</xdr:colOff>
          <xdr:row>7</xdr:row>
          <xdr:rowOff>774700</xdr:rowOff>
        </xdr:to>
        <xdr:sp macro="" textlink="">
          <xdr:nvSpPr>
            <xdr:cNvPr id="12369" name="Option Button 81" hidden="1">
              <a:extLst>
                <a:ext uri="{63B3BB69-23CF-44E3-9099-C40C66FF867C}">
                  <a14:compatExt spid="_x0000_s12369"/>
                </a:ext>
                <a:ext uri="{FF2B5EF4-FFF2-40B4-BE49-F238E27FC236}">
                  <a16:creationId xmlns:a16="http://schemas.microsoft.com/office/drawing/2014/main" id="{00000000-0008-0000-0400-000051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10</xdr:col>
      <xdr:colOff>6356</xdr:colOff>
      <xdr:row>7</xdr:row>
      <xdr:rowOff>122630</xdr:rowOff>
    </xdr:from>
    <xdr:ext cx="433324" cy="264560"/>
    <xdr:sp macro="" textlink="">
      <xdr:nvSpPr>
        <xdr:cNvPr id="2" name="Textfeld 1">
          <a:extLst>
            <a:ext uri="{FF2B5EF4-FFF2-40B4-BE49-F238E27FC236}">
              <a16:creationId xmlns:a16="http://schemas.microsoft.com/office/drawing/2014/main" id="{00000000-0008-0000-0400-000002000000}"/>
            </a:ext>
          </a:extLst>
        </xdr:cNvPr>
        <xdr:cNvSpPr txBox="1"/>
      </xdr:nvSpPr>
      <xdr:spPr>
        <a:xfrm>
          <a:off x="7194556" y="5342330"/>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119811</xdr:colOff>
      <xdr:row>7</xdr:row>
      <xdr:rowOff>110229</xdr:rowOff>
    </xdr:from>
    <xdr:ext cx="595291" cy="264560"/>
    <xdr:sp macro="" textlink="">
      <xdr:nvSpPr>
        <xdr:cNvPr id="80" name="Textfeld 79">
          <a:extLst>
            <a:ext uri="{FF2B5EF4-FFF2-40B4-BE49-F238E27FC236}">
              <a16:creationId xmlns:a16="http://schemas.microsoft.com/office/drawing/2014/main" id="{00000000-0008-0000-0400-000050000000}"/>
            </a:ext>
          </a:extLst>
        </xdr:cNvPr>
        <xdr:cNvSpPr txBox="1"/>
      </xdr:nvSpPr>
      <xdr:spPr>
        <a:xfrm>
          <a:off x="7739811" y="5329929"/>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224733</xdr:colOff>
      <xdr:row>7</xdr:row>
      <xdr:rowOff>117424</xdr:rowOff>
    </xdr:from>
    <xdr:ext cx="737253" cy="264560"/>
    <xdr:sp macro="" textlink="">
      <xdr:nvSpPr>
        <xdr:cNvPr id="81" name="Textfeld 80">
          <a:extLst>
            <a:ext uri="{FF2B5EF4-FFF2-40B4-BE49-F238E27FC236}">
              <a16:creationId xmlns:a16="http://schemas.microsoft.com/office/drawing/2014/main" id="{00000000-0008-0000-0400-000051000000}"/>
            </a:ext>
          </a:extLst>
        </xdr:cNvPr>
        <xdr:cNvSpPr txBox="1"/>
      </xdr:nvSpPr>
      <xdr:spPr>
        <a:xfrm>
          <a:off x="6434733" y="5322424"/>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22175</xdr:colOff>
      <xdr:row>7</xdr:row>
      <xdr:rowOff>117829</xdr:rowOff>
    </xdr:from>
    <xdr:ext cx="713913" cy="264560"/>
    <xdr:sp macro="" textlink="">
      <xdr:nvSpPr>
        <xdr:cNvPr id="82" name="Textfeld 81">
          <a:extLst>
            <a:ext uri="{FF2B5EF4-FFF2-40B4-BE49-F238E27FC236}">
              <a16:creationId xmlns:a16="http://schemas.microsoft.com/office/drawing/2014/main" id="{00000000-0008-0000-0400-000052000000}"/>
            </a:ext>
          </a:extLst>
        </xdr:cNvPr>
        <xdr:cNvSpPr txBox="1"/>
      </xdr:nvSpPr>
      <xdr:spPr>
        <a:xfrm>
          <a:off x="5775275" y="5337529"/>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285666</xdr:colOff>
      <xdr:row>7</xdr:row>
      <xdr:rowOff>114330</xdr:rowOff>
    </xdr:from>
    <xdr:ext cx="737253" cy="264560"/>
    <xdr:sp macro="" textlink="">
      <xdr:nvSpPr>
        <xdr:cNvPr id="83" name="Textfeld 82">
          <a:extLst>
            <a:ext uri="{FF2B5EF4-FFF2-40B4-BE49-F238E27FC236}">
              <a16:creationId xmlns:a16="http://schemas.microsoft.com/office/drawing/2014/main" id="{00000000-0008-0000-0400-000053000000}"/>
            </a:ext>
          </a:extLst>
        </xdr:cNvPr>
        <xdr:cNvSpPr txBox="1"/>
      </xdr:nvSpPr>
      <xdr:spPr>
        <a:xfrm>
          <a:off x="5048166" y="5334030"/>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414135</xdr:colOff>
      <xdr:row>7</xdr:row>
      <xdr:rowOff>113966</xdr:rowOff>
    </xdr:from>
    <xdr:ext cx="433324" cy="264560"/>
    <xdr:sp macro="" textlink="">
      <xdr:nvSpPr>
        <xdr:cNvPr id="84" name="Textfeld 83">
          <a:extLst>
            <a:ext uri="{FF2B5EF4-FFF2-40B4-BE49-F238E27FC236}">
              <a16:creationId xmlns:a16="http://schemas.microsoft.com/office/drawing/2014/main" id="{00000000-0008-0000-0400-000054000000}"/>
            </a:ext>
          </a:extLst>
        </xdr:cNvPr>
        <xdr:cNvSpPr txBox="1"/>
      </xdr:nvSpPr>
      <xdr:spPr>
        <a:xfrm>
          <a:off x="4567035" y="5333666"/>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539068</xdr:colOff>
      <xdr:row>7</xdr:row>
      <xdr:rowOff>114264</xdr:rowOff>
    </xdr:from>
    <xdr:ext cx="595291" cy="264560"/>
    <xdr:sp macro="" textlink="">
      <xdr:nvSpPr>
        <xdr:cNvPr id="85" name="Textfeld 84">
          <a:extLst>
            <a:ext uri="{FF2B5EF4-FFF2-40B4-BE49-F238E27FC236}">
              <a16:creationId xmlns:a16="http://schemas.microsoft.com/office/drawing/2014/main" id="{00000000-0008-0000-0400-000055000000}"/>
            </a:ext>
          </a:extLst>
        </xdr:cNvPr>
        <xdr:cNvSpPr txBox="1"/>
      </xdr:nvSpPr>
      <xdr:spPr>
        <a:xfrm>
          <a:off x="3841068" y="5333964"/>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10</xdr:col>
      <xdr:colOff>46408</xdr:colOff>
      <xdr:row>9</xdr:row>
      <xdr:rowOff>124161</xdr:rowOff>
    </xdr:from>
    <xdr:ext cx="433324" cy="264560"/>
    <xdr:sp macro="" textlink="">
      <xdr:nvSpPr>
        <xdr:cNvPr id="93" name="Textfeld 92">
          <a:extLst>
            <a:ext uri="{FF2B5EF4-FFF2-40B4-BE49-F238E27FC236}">
              <a16:creationId xmlns:a16="http://schemas.microsoft.com/office/drawing/2014/main" id="{00000000-0008-0000-0400-00005D000000}"/>
            </a:ext>
          </a:extLst>
        </xdr:cNvPr>
        <xdr:cNvSpPr txBox="1"/>
      </xdr:nvSpPr>
      <xdr:spPr>
        <a:xfrm>
          <a:off x="7249848" y="6890721"/>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159863</xdr:colOff>
      <xdr:row>9</xdr:row>
      <xdr:rowOff>111760</xdr:rowOff>
    </xdr:from>
    <xdr:ext cx="595291" cy="264560"/>
    <xdr:sp macro="" textlink="">
      <xdr:nvSpPr>
        <xdr:cNvPr id="94" name="Textfeld 93">
          <a:extLst>
            <a:ext uri="{FF2B5EF4-FFF2-40B4-BE49-F238E27FC236}">
              <a16:creationId xmlns:a16="http://schemas.microsoft.com/office/drawing/2014/main" id="{00000000-0008-0000-0400-00005E000000}"/>
            </a:ext>
          </a:extLst>
        </xdr:cNvPr>
        <xdr:cNvSpPr txBox="1"/>
      </xdr:nvSpPr>
      <xdr:spPr>
        <a:xfrm>
          <a:off x="7800183" y="6878320"/>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264785</xdr:colOff>
      <xdr:row>9</xdr:row>
      <xdr:rowOff>118955</xdr:rowOff>
    </xdr:from>
    <xdr:ext cx="737253" cy="264560"/>
    <xdr:sp macro="" textlink="">
      <xdr:nvSpPr>
        <xdr:cNvPr id="95" name="Textfeld 94">
          <a:extLst>
            <a:ext uri="{FF2B5EF4-FFF2-40B4-BE49-F238E27FC236}">
              <a16:creationId xmlns:a16="http://schemas.microsoft.com/office/drawing/2014/main" id="{00000000-0008-0000-0400-00005F000000}"/>
            </a:ext>
          </a:extLst>
        </xdr:cNvPr>
        <xdr:cNvSpPr txBox="1"/>
      </xdr:nvSpPr>
      <xdr:spPr>
        <a:xfrm>
          <a:off x="6482705" y="6885515"/>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62227</xdr:colOff>
      <xdr:row>9</xdr:row>
      <xdr:rowOff>119360</xdr:rowOff>
    </xdr:from>
    <xdr:ext cx="713913" cy="264560"/>
    <xdr:sp macro="" textlink="">
      <xdr:nvSpPr>
        <xdr:cNvPr id="96" name="Textfeld 95">
          <a:extLst>
            <a:ext uri="{FF2B5EF4-FFF2-40B4-BE49-F238E27FC236}">
              <a16:creationId xmlns:a16="http://schemas.microsoft.com/office/drawing/2014/main" id="{00000000-0008-0000-0400-000060000000}"/>
            </a:ext>
          </a:extLst>
        </xdr:cNvPr>
        <xdr:cNvSpPr txBox="1"/>
      </xdr:nvSpPr>
      <xdr:spPr>
        <a:xfrm>
          <a:off x="5822947" y="6885920"/>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325718</xdr:colOff>
      <xdr:row>9</xdr:row>
      <xdr:rowOff>115861</xdr:rowOff>
    </xdr:from>
    <xdr:ext cx="737253" cy="264560"/>
    <xdr:sp macro="" textlink="">
      <xdr:nvSpPr>
        <xdr:cNvPr id="97" name="Textfeld 96">
          <a:extLst>
            <a:ext uri="{FF2B5EF4-FFF2-40B4-BE49-F238E27FC236}">
              <a16:creationId xmlns:a16="http://schemas.microsoft.com/office/drawing/2014/main" id="{00000000-0008-0000-0400-000061000000}"/>
            </a:ext>
          </a:extLst>
        </xdr:cNvPr>
        <xdr:cNvSpPr txBox="1"/>
      </xdr:nvSpPr>
      <xdr:spPr>
        <a:xfrm>
          <a:off x="5100918" y="6882421"/>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454187</xdr:colOff>
      <xdr:row>9</xdr:row>
      <xdr:rowOff>115497</xdr:rowOff>
    </xdr:from>
    <xdr:ext cx="433324" cy="264560"/>
    <xdr:sp macro="" textlink="">
      <xdr:nvSpPr>
        <xdr:cNvPr id="102" name="Textfeld 101">
          <a:extLst>
            <a:ext uri="{FF2B5EF4-FFF2-40B4-BE49-F238E27FC236}">
              <a16:creationId xmlns:a16="http://schemas.microsoft.com/office/drawing/2014/main" id="{00000000-0008-0000-0400-000066000000}"/>
            </a:ext>
          </a:extLst>
        </xdr:cNvPr>
        <xdr:cNvSpPr txBox="1"/>
      </xdr:nvSpPr>
      <xdr:spPr>
        <a:xfrm>
          <a:off x="4619787" y="6882057"/>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579120</xdr:colOff>
      <xdr:row>9</xdr:row>
      <xdr:rowOff>115795</xdr:rowOff>
    </xdr:from>
    <xdr:ext cx="595291" cy="264560"/>
    <xdr:sp macro="" textlink="">
      <xdr:nvSpPr>
        <xdr:cNvPr id="103" name="Textfeld 102">
          <a:extLst>
            <a:ext uri="{FF2B5EF4-FFF2-40B4-BE49-F238E27FC236}">
              <a16:creationId xmlns:a16="http://schemas.microsoft.com/office/drawing/2014/main" id="{00000000-0008-0000-0400-000067000000}"/>
            </a:ext>
          </a:extLst>
        </xdr:cNvPr>
        <xdr:cNvSpPr txBox="1"/>
      </xdr:nvSpPr>
      <xdr:spPr>
        <a:xfrm>
          <a:off x="3891280" y="6882355"/>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mc:AlternateContent xmlns:mc="http://schemas.openxmlformats.org/markup-compatibility/2006">
    <mc:Choice xmlns:a14="http://schemas.microsoft.com/office/drawing/2010/main" Requires="a14">
      <xdr:twoCellAnchor editAs="oneCell">
        <xdr:from>
          <xdr:col>3</xdr:col>
          <xdr:colOff>800100</xdr:colOff>
          <xdr:row>11</xdr:row>
          <xdr:rowOff>355600</xdr:rowOff>
        </xdr:from>
        <xdr:to>
          <xdr:col>4</xdr:col>
          <xdr:colOff>203200</xdr:colOff>
          <xdr:row>11</xdr:row>
          <xdr:rowOff>736600</xdr:rowOff>
        </xdr:to>
        <xdr:sp macro="" textlink="">
          <xdr:nvSpPr>
            <xdr:cNvPr id="12377" name="Option Button 89" hidden="1">
              <a:extLst>
                <a:ext uri="{63B3BB69-23CF-44E3-9099-C40C66FF867C}">
                  <a14:compatExt spid="_x0000_s12377"/>
                </a:ext>
                <a:ext uri="{FF2B5EF4-FFF2-40B4-BE49-F238E27FC236}">
                  <a16:creationId xmlns:a16="http://schemas.microsoft.com/office/drawing/2014/main" id="{00000000-0008-0000-0400-000059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584200</xdr:colOff>
          <xdr:row>11</xdr:row>
          <xdr:rowOff>355600</xdr:rowOff>
        </xdr:from>
        <xdr:to>
          <xdr:col>5</xdr:col>
          <xdr:colOff>215900</xdr:colOff>
          <xdr:row>11</xdr:row>
          <xdr:rowOff>736600</xdr:rowOff>
        </xdr:to>
        <xdr:sp macro="" textlink="">
          <xdr:nvSpPr>
            <xdr:cNvPr id="12378" name="Option Button 90" hidden="1">
              <a:extLst>
                <a:ext uri="{63B3BB69-23CF-44E3-9099-C40C66FF867C}">
                  <a14:compatExt spid="_x0000_s12378"/>
                </a:ext>
                <a:ext uri="{FF2B5EF4-FFF2-40B4-BE49-F238E27FC236}">
                  <a16:creationId xmlns:a16="http://schemas.microsoft.com/office/drawing/2014/main" id="{00000000-0008-0000-0400-00005A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88900</xdr:colOff>
          <xdr:row>11</xdr:row>
          <xdr:rowOff>355600</xdr:rowOff>
        </xdr:from>
        <xdr:to>
          <xdr:col>6</xdr:col>
          <xdr:colOff>406400</xdr:colOff>
          <xdr:row>11</xdr:row>
          <xdr:rowOff>736600</xdr:rowOff>
        </xdr:to>
        <xdr:sp macro="" textlink="">
          <xdr:nvSpPr>
            <xdr:cNvPr id="12379" name="Option Button 91" hidden="1">
              <a:extLst>
                <a:ext uri="{63B3BB69-23CF-44E3-9099-C40C66FF867C}">
                  <a14:compatExt spid="_x0000_s12379"/>
                </a:ext>
                <a:ext uri="{FF2B5EF4-FFF2-40B4-BE49-F238E27FC236}">
                  <a16:creationId xmlns:a16="http://schemas.microsoft.com/office/drawing/2014/main" id="{00000000-0008-0000-0400-00005B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292100</xdr:colOff>
          <xdr:row>11</xdr:row>
          <xdr:rowOff>355600</xdr:rowOff>
        </xdr:from>
        <xdr:to>
          <xdr:col>8</xdr:col>
          <xdr:colOff>165100</xdr:colOff>
          <xdr:row>11</xdr:row>
          <xdr:rowOff>736600</xdr:rowOff>
        </xdr:to>
        <xdr:sp macro="" textlink="">
          <xdr:nvSpPr>
            <xdr:cNvPr id="12380" name="Option Button 92" hidden="1">
              <a:extLst>
                <a:ext uri="{63B3BB69-23CF-44E3-9099-C40C66FF867C}">
                  <a14:compatExt spid="_x0000_s12380"/>
                </a:ext>
                <a:ext uri="{FF2B5EF4-FFF2-40B4-BE49-F238E27FC236}">
                  <a16:creationId xmlns:a16="http://schemas.microsoft.com/office/drawing/2014/main" id="{00000000-0008-0000-0400-00005C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88900</xdr:colOff>
          <xdr:row>11</xdr:row>
          <xdr:rowOff>342900</xdr:rowOff>
        </xdr:from>
        <xdr:to>
          <xdr:col>9</xdr:col>
          <xdr:colOff>330200</xdr:colOff>
          <xdr:row>11</xdr:row>
          <xdr:rowOff>723900</xdr:rowOff>
        </xdr:to>
        <xdr:sp macro="" textlink="">
          <xdr:nvSpPr>
            <xdr:cNvPr id="12381" name="Option Button 93" hidden="1">
              <a:extLst>
                <a:ext uri="{63B3BB69-23CF-44E3-9099-C40C66FF867C}">
                  <a14:compatExt spid="_x0000_s12381"/>
                </a:ext>
                <a:ext uri="{FF2B5EF4-FFF2-40B4-BE49-F238E27FC236}">
                  <a16:creationId xmlns:a16="http://schemas.microsoft.com/office/drawing/2014/main" id="{00000000-0008-0000-0400-00005D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165100</xdr:colOff>
          <xdr:row>11</xdr:row>
          <xdr:rowOff>355600</xdr:rowOff>
        </xdr:from>
        <xdr:to>
          <xdr:col>10</xdr:col>
          <xdr:colOff>406400</xdr:colOff>
          <xdr:row>11</xdr:row>
          <xdr:rowOff>736600</xdr:rowOff>
        </xdr:to>
        <xdr:sp macro="" textlink="">
          <xdr:nvSpPr>
            <xdr:cNvPr id="12382" name="Option Button 94" hidden="1">
              <a:extLst>
                <a:ext uri="{63B3BB69-23CF-44E3-9099-C40C66FF867C}">
                  <a14:compatExt spid="_x0000_s12382"/>
                </a:ext>
                <a:ext uri="{FF2B5EF4-FFF2-40B4-BE49-F238E27FC236}">
                  <a16:creationId xmlns:a16="http://schemas.microsoft.com/office/drawing/2014/main" id="{00000000-0008-0000-0400-00005E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355600</xdr:colOff>
          <xdr:row>11</xdr:row>
          <xdr:rowOff>355600</xdr:rowOff>
        </xdr:from>
        <xdr:to>
          <xdr:col>11</xdr:col>
          <xdr:colOff>596900</xdr:colOff>
          <xdr:row>11</xdr:row>
          <xdr:rowOff>736600</xdr:rowOff>
        </xdr:to>
        <xdr:sp macro="" textlink="">
          <xdr:nvSpPr>
            <xdr:cNvPr id="12383" name="Option Button 95" hidden="1">
              <a:extLst>
                <a:ext uri="{63B3BB69-23CF-44E3-9099-C40C66FF867C}">
                  <a14:compatExt spid="_x0000_s12383"/>
                </a:ext>
                <a:ext uri="{FF2B5EF4-FFF2-40B4-BE49-F238E27FC236}">
                  <a16:creationId xmlns:a16="http://schemas.microsoft.com/office/drawing/2014/main" id="{00000000-0008-0000-0400-00005F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10</xdr:col>
      <xdr:colOff>97208</xdr:colOff>
      <xdr:row>11</xdr:row>
      <xdr:rowOff>83521</xdr:rowOff>
    </xdr:from>
    <xdr:ext cx="433324" cy="264560"/>
    <xdr:sp macro="" textlink="">
      <xdr:nvSpPr>
        <xdr:cNvPr id="104" name="Textfeld 103">
          <a:extLst>
            <a:ext uri="{FF2B5EF4-FFF2-40B4-BE49-F238E27FC236}">
              <a16:creationId xmlns:a16="http://schemas.microsoft.com/office/drawing/2014/main" id="{00000000-0008-0000-0400-000068000000}"/>
            </a:ext>
          </a:extLst>
        </xdr:cNvPr>
        <xdr:cNvSpPr txBox="1"/>
      </xdr:nvSpPr>
      <xdr:spPr>
        <a:xfrm>
          <a:off x="7300648" y="8465521"/>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210663</xdr:colOff>
      <xdr:row>11</xdr:row>
      <xdr:rowOff>71120</xdr:rowOff>
    </xdr:from>
    <xdr:ext cx="595291" cy="264560"/>
    <xdr:sp macro="" textlink="">
      <xdr:nvSpPr>
        <xdr:cNvPr id="105" name="Textfeld 104">
          <a:extLst>
            <a:ext uri="{FF2B5EF4-FFF2-40B4-BE49-F238E27FC236}">
              <a16:creationId xmlns:a16="http://schemas.microsoft.com/office/drawing/2014/main" id="{00000000-0008-0000-0400-000069000000}"/>
            </a:ext>
          </a:extLst>
        </xdr:cNvPr>
        <xdr:cNvSpPr txBox="1"/>
      </xdr:nvSpPr>
      <xdr:spPr>
        <a:xfrm>
          <a:off x="7850983" y="8453120"/>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315585</xdr:colOff>
      <xdr:row>11</xdr:row>
      <xdr:rowOff>78315</xdr:rowOff>
    </xdr:from>
    <xdr:ext cx="737253" cy="264560"/>
    <xdr:sp macro="" textlink="">
      <xdr:nvSpPr>
        <xdr:cNvPr id="106" name="Textfeld 105">
          <a:extLst>
            <a:ext uri="{FF2B5EF4-FFF2-40B4-BE49-F238E27FC236}">
              <a16:creationId xmlns:a16="http://schemas.microsoft.com/office/drawing/2014/main" id="{00000000-0008-0000-0400-00006A000000}"/>
            </a:ext>
          </a:extLst>
        </xdr:cNvPr>
        <xdr:cNvSpPr txBox="1"/>
      </xdr:nvSpPr>
      <xdr:spPr>
        <a:xfrm>
          <a:off x="6533505" y="8460315"/>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113027</xdr:colOff>
      <xdr:row>11</xdr:row>
      <xdr:rowOff>78720</xdr:rowOff>
    </xdr:from>
    <xdr:ext cx="713913" cy="264560"/>
    <xdr:sp macro="" textlink="">
      <xdr:nvSpPr>
        <xdr:cNvPr id="107" name="Textfeld 106">
          <a:extLst>
            <a:ext uri="{FF2B5EF4-FFF2-40B4-BE49-F238E27FC236}">
              <a16:creationId xmlns:a16="http://schemas.microsoft.com/office/drawing/2014/main" id="{00000000-0008-0000-0400-00006B000000}"/>
            </a:ext>
          </a:extLst>
        </xdr:cNvPr>
        <xdr:cNvSpPr txBox="1"/>
      </xdr:nvSpPr>
      <xdr:spPr>
        <a:xfrm>
          <a:off x="5873747" y="8460720"/>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376518</xdr:colOff>
      <xdr:row>11</xdr:row>
      <xdr:rowOff>75221</xdr:rowOff>
    </xdr:from>
    <xdr:ext cx="737253" cy="264560"/>
    <xdr:sp macro="" textlink="">
      <xdr:nvSpPr>
        <xdr:cNvPr id="108" name="Textfeld 107">
          <a:extLst>
            <a:ext uri="{FF2B5EF4-FFF2-40B4-BE49-F238E27FC236}">
              <a16:creationId xmlns:a16="http://schemas.microsoft.com/office/drawing/2014/main" id="{00000000-0008-0000-0400-00006C000000}"/>
            </a:ext>
          </a:extLst>
        </xdr:cNvPr>
        <xdr:cNvSpPr txBox="1"/>
      </xdr:nvSpPr>
      <xdr:spPr>
        <a:xfrm>
          <a:off x="5151718" y="8457221"/>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504987</xdr:colOff>
      <xdr:row>11</xdr:row>
      <xdr:rowOff>74857</xdr:rowOff>
    </xdr:from>
    <xdr:ext cx="433324" cy="264560"/>
    <xdr:sp macro="" textlink="">
      <xdr:nvSpPr>
        <xdr:cNvPr id="109" name="Textfeld 108">
          <a:extLst>
            <a:ext uri="{FF2B5EF4-FFF2-40B4-BE49-F238E27FC236}">
              <a16:creationId xmlns:a16="http://schemas.microsoft.com/office/drawing/2014/main" id="{00000000-0008-0000-0400-00006D000000}"/>
            </a:ext>
          </a:extLst>
        </xdr:cNvPr>
        <xdr:cNvSpPr txBox="1"/>
      </xdr:nvSpPr>
      <xdr:spPr>
        <a:xfrm>
          <a:off x="4670587" y="8456857"/>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629920</xdr:colOff>
      <xdr:row>11</xdr:row>
      <xdr:rowOff>75155</xdr:rowOff>
    </xdr:from>
    <xdr:ext cx="595291" cy="264560"/>
    <xdr:sp macro="" textlink="">
      <xdr:nvSpPr>
        <xdr:cNvPr id="110" name="Textfeld 109">
          <a:extLst>
            <a:ext uri="{FF2B5EF4-FFF2-40B4-BE49-F238E27FC236}">
              <a16:creationId xmlns:a16="http://schemas.microsoft.com/office/drawing/2014/main" id="{00000000-0008-0000-0400-00006E000000}"/>
            </a:ext>
          </a:extLst>
        </xdr:cNvPr>
        <xdr:cNvSpPr txBox="1"/>
      </xdr:nvSpPr>
      <xdr:spPr>
        <a:xfrm>
          <a:off x="3942080" y="8457155"/>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mc:AlternateContent xmlns:mc="http://schemas.openxmlformats.org/markup-compatibility/2006">
    <mc:Choice xmlns:a14="http://schemas.microsoft.com/office/drawing/2010/main" Requires="a14">
      <xdr:twoCellAnchor editAs="oneCell">
        <xdr:from>
          <xdr:col>0</xdr:col>
          <xdr:colOff>673100</xdr:colOff>
          <xdr:row>14</xdr:row>
          <xdr:rowOff>431800</xdr:rowOff>
        </xdr:from>
        <xdr:to>
          <xdr:col>14</xdr:col>
          <xdr:colOff>12700</xdr:colOff>
          <xdr:row>16</xdr:row>
          <xdr:rowOff>25400</xdr:rowOff>
        </xdr:to>
        <xdr:sp macro="" textlink="">
          <xdr:nvSpPr>
            <xdr:cNvPr id="12384" name="Group Box 96" hidden="1">
              <a:extLst>
                <a:ext uri="{63B3BB69-23CF-44E3-9099-C40C66FF867C}">
                  <a14:compatExt spid="_x0000_s12384"/>
                </a:ext>
                <a:ext uri="{FF2B5EF4-FFF2-40B4-BE49-F238E27FC236}">
                  <a16:creationId xmlns:a16="http://schemas.microsoft.com/office/drawing/2014/main" id="{00000000-0008-0000-0400-000060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6</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774700</xdr:colOff>
          <xdr:row>15</xdr:row>
          <xdr:rowOff>368300</xdr:rowOff>
        </xdr:from>
        <xdr:to>
          <xdr:col>4</xdr:col>
          <xdr:colOff>177800</xdr:colOff>
          <xdr:row>15</xdr:row>
          <xdr:rowOff>749300</xdr:rowOff>
        </xdr:to>
        <xdr:sp macro="" textlink="">
          <xdr:nvSpPr>
            <xdr:cNvPr id="12385" name="Option Button 97" hidden="1">
              <a:extLst>
                <a:ext uri="{63B3BB69-23CF-44E3-9099-C40C66FF867C}">
                  <a14:compatExt spid="_x0000_s12385"/>
                </a:ext>
                <a:ext uri="{FF2B5EF4-FFF2-40B4-BE49-F238E27FC236}">
                  <a16:creationId xmlns:a16="http://schemas.microsoft.com/office/drawing/2014/main" id="{00000000-0008-0000-0400-000061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596900</xdr:colOff>
          <xdr:row>15</xdr:row>
          <xdr:rowOff>368300</xdr:rowOff>
        </xdr:from>
        <xdr:to>
          <xdr:col>5</xdr:col>
          <xdr:colOff>228600</xdr:colOff>
          <xdr:row>15</xdr:row>
          <xdr:rowOff>749300</xdr:rowOff>
        </xdr:to>
        <xdr:sp macro="" textlink="">
          <xdr:nvSpPr>
            <xdr:cNvPr id="12386" name="Option Button 98" hidden="1">
              <a:extLst>
                <a:ext uri="{63B3BB69-23CF-44E3-9099-C40C66FF867C}">
                  <a14:compatExt spid="_x0000_s12386"/>
                </a:ext>
                <a:ext uri="{FF2B5EF4-FFF2-40B4-BE49-F238E27FC236}">
                  <a16:creationId xmlns:a16="http://schemas.microsoft.com/office/drawing/2014/main" id="{00000000-0008-0000-0400-000062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88900</xdr:colOff>
          <xdr:row>15</xdr:row>
          <xdr:rowOff>406400</xdr:rowOff>
        </xdr:from>
        <xdr:to>
          <xdr:col>6</xdr:col>
          <xdr:colOff>406400</xdr:colOff>
          <xdr:row>15</xdr:row>
          <xdr:rowOff>787400</xdr:rowOff>
        </xdr:to>
        <xdr:sp macro="" textlink="">
          <xdr:nvSpPr>
            <xdr:cNvPr id="12387" name="Option Button 99" hidden="1">
              <a:extLst>
                <a:ext uri="{63B3BB69-23CF-44E3-9099-C40C66FF867C}">
                  <a14:compatExt spid="_x0000_s12387"/>
                </a:ext>
                <a:ext uri="{FF2B5EF4-FFF2-40B4-BE49-F238E27FC236}">
                  <a16:creationId xmlns:a16="http://schemas.microsoft.com/office/drawing/2014/main" id="{00000000-0008-0000-0400-000063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304800</xdr:colOff>
          <xdr:row>15</xdr:row>
          <xdr:rowOff>381000</xdr:rowOff>
        </xdr:from>
        <xdr:to>
          <xdr:col>8</xdr:col>
          <xdr:colOff>177800</xdr:colOff>
          <xdr:row>15</xdr:row>
          <xdr:rowOff>762000</xdr:rowOff>
        </xdr:to>
        <xdr:sp macro="" textlink="">
          <xdr:nvSpPr>
            <xdr:cNvPr id="12388" name="Option Button 100" hidden="1">
              <a:extLst>
                <a:ext uri="{63B3BB69-23CF-44E3-9099-C40C66FF867C}">
                  <a14:compatExt spid="_x0000_s12388"/>
                </a:ext>
                <a:ext uri="{FF2B5EF4-FFF2-40B4-BE49-F238E27FC236}">
                  <a16:creationId xmlns:a16="http://schemas.microsoft.com/office/drawing/2014/main" id="{00000000-0008-0000-0400-000064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63500</xdr:colOff>
          <xdr:row>15</xdr:row>
          <xdr:rowOff>406400</xdr:rowOff>
        </xdr:from>
        <xdr:to>
          <xdr:col>9</xdr:col>
          <xdr:colOff>304800</xdr:colOff>
          <xdr:row>15</xdr:row>
          <xdr:rowOff>787400</xdr:rowOff>
        </xdr:to>
        <xdr:sp macro="" textlink="">
          <xdr:nvSpPr>
            <xdr:cNvPr id="12389" name="Option Button 101" hidden="1">
              <a:extLst>
                <a:ext uri="{63B3BB69-23CF-44E3-9099-C40C66FF867C}">
                  <a14:compatExt spid="_x0000_s12389"/>
                </a:ext>
                <a:ext uri="{FF2B5EF4-FFF2-40B4-BE49-F238E27FC236}">
                  <a16:creationId xmlns:a16="http://schemas.microsoft.com/office/drawing/2014/main" id="{00000000-0008-0000-0400-000065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165100</xdr:colOff>
          <xdr:row>15</xdr:row>
          <xdr:rowOff>406400</xdr:rowOff>
        </xdr:from>
        <xdr:to>
          <xdr:col>10</xdr:col>
          <xdr:colOff>406400</xdr:colOff>
          <xdr:row>15</xdr:row>
          <xdr:rowOff>787400</xdr:rowOff>
        </xdr:to>
        <xdr:sp macro="" textlink="">
          <xdr:nvSpPr>
            <xdr:cNvPr id="12390" name="Option Button 102" hidden="1">
              <a:extLst>
                <a:ext uri="{63B3BB69-23CF-44E3-9099-C40C66FF867C}">
                  <a14:compatExt spid="_x0000_s12390"/>
                </a:ext>
                <a:ext uri="{FF2B5EF4-FFF2-40B4-BE49-F238E27FC236}">
                  <a16:creationId xmlns:a16="http://schemas.microsoft.com/office/drawing/2014/main" id="{00000000-0008-0000-0400-000066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355600</xdr:colOff>
          <xdr:row>15</xdr:row>
          <xdr:rowOff>406400</xdr:rowOff>
        </xdr:from>
        <xdr:to>
          <xdr:col>11</xdr:col>
          <xdr:colOff>596900</xdr:colOff>
          <xdr:row>15</xdr:row>
          <xdr:rowOff>787400</xdr:rowOff>
        </xdr:to>
        <xdr:sp macro="" textlink="">
          <xdr:nvSpPr>
            <xdr:cNvPr id="12391" name="Option Button 103" hidden="1">
              <a:extLst>
                <a:ext uri="{63B3BB69-23CF-44E3-9099-C40C66FF867C}">
                  <a14:compatExt spid="_x0000_s12391"/>
                </a:ext>
                <a:ext uri="{FF2B5EF4-FFF2-40B4-BE49-F238E27FC236}">
                  <a16:creationId xmlns:a16="http://schemas.microsoft.com/office/drawing/2014/main" id="{00000000-0008-0000-0400-000067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10</xdr:col>
      <xdr:colOff>97208</xdr:colOff>
      <xdr:row>15</xdr:row>
      <xdr:rowOff>134321</xdr:rowOff>
    </xdr:from>
    <xdr:ext cx="433324" cy="264560"/>
    <xdr:sp macro="" textlink="">
      <xdr:nvSpPr>
        <xdr:cNvPr id="117" name="Textfeld 116">
          <a:extLst>
            <a:ext uri="{FF2B5EF4-FFF2-40B4-BE49-F238E27FC236}">
              <a16:creationId xmlns:a16="http://schemas.microsoft.com/office/drawing/2014/main" id="{00000000-0008-0000-0400-000075000000}"/>
            </a:ext>
          </a:extLst>
        </xdr:cNvPr>
        <xdr:cNvSpPr txBox="1"/>
      </xdr:nvSpPr>
      <xdr:spPr>
        <a:xfrm>
          <a:off x="7300648" y="10080961"/>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210663</xdr:colOff>
      <xdr:row>15</xdr:row>
      <xdr:rowOff>121920</xdr:rowOff>
    </xdr:from>
    <xdr:ext cx="595291" cy="264560"/>
    <xdr:sp macro="" textlink="">
      <xdr:nvSpPr>
        <xdr:cNvPr id="118" name="Textfeld 117">
          <a:extLst>
            <a:ext uri="{FF2B5EF4-FFF2-40B4-BE49-F238E27FC236}">
              <a16:creationId xmlns:a16="http://schemas.microsoft.com/office/drawing/2014/main" id="{00000000-0008-0000-0400-000076000000}"/>
            </a:ext>
          </a:extLst>
        </xdr:cNvPr>
        <xdr:cNvSpPr txBox="1"/>
      </xdr:nvSpPr>
      <xdr:spPr>
        <a:xfrm>
          <a:off x="7850983" y="10068560"/>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315585</xdr:colOff>
      <xdr:row>15</xdr:row>
      <xdr:rowOff>129115</xdr:rowOff>
    </xdr:from>
    <xdr:ext cx="737253" cy="264560"/>
    <xdr:sp macro="" textlink="">
      <xdr:nvSpPr>
        <xdr:cNvPr id="119" name="Textfeld 118">
          <a:extLst>
            <a:ext uri="{FF2B5EF4-FFF2-40B4-BE49-F238E27FC236}">
              <a16:creationId xmlns:a16="http://schemas.microsoft.com/office/drawing/2014/main" id="{00000000-0008-0000-0400-000077000000}"/>
            </a:ext>
          </a:extLst>
        </xdr:cNvPr>
        <xdr:cNvSpPr txBox="1"/>
      </xdr:nvSpPr>
      <xdr:spPr>
        <a:xfrm>
          <a:off x="6533505" y="10075755"/>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113027</xdr:colOff>
      <xdr:row>15</xdr:row>
      <xdr:rowOff>129520</xdr:rowOff>
    </xdr:from>
    <xdr:ext cx="713913" cy="264560"/>
    <xdr:sp macro="" textlink="">
      <xdr:nvSpPr>
        <xdr:cNvPr id="120" name="Textfeld 119">
          <a:extLst>
            <a:ext uri="{FF2B5EF4-FFF2-40B4-BE49-F238E27FC236}">
              <a16:creationId xmlns:a16="http://schemas.microsoft.com/office/drawing/2014/main" id="{00000000-0008-0000-0400-000078000000}"/>
            </a:ext>
          </a:extLst>
        </xdr:cNvPr>
        <xdr:cNvSpPr txBox="1"/>
      </xdr:nvSpPr>
      <xdr:spPr>
        <a:xfrm>
          <a:off x="5873747" y="10076160"/>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376518</xdr:colOff>
      <xdr:row>15</xdr:row>
      <xdr:rowOff>126021</xdr:rowOff>
    </xdr:from>
    <xdr:ext cx="737253" cy="264560"/>
    <xdr:sp macro="" textlink="">
      <xdr:nvSpPr>
        <xdr:cNvPr id="121" name="Textfeld 120">
          <a:extLst>
            <a:ext uri="{FF2B5EF4-FFF2-40B4-BE49-F238E27FC236}">
              <a16:creationId xmlns:a16="http://schemas.microsoft.com/office/drawing/2014/main" id="{00000000-0008-0000-0400-000079000000}"/>
            </a:ext>
          </a:extLst>
        </xdr:cNvPr>
        <xdr:cNvSpPr txBox="1"/>
      </xdr:nvSpPr>
      <xdr:spPr>
        <a:xfrm>
          <a:off x="5151718" y="10072661"/>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504987</xdr:colOff>
      <xdr:row>15</xdr:row>
      <xdr:rowOff>125657</xdr:rowOff>
    </xdr:from>
    <xdr:ext cx="433324" cy="264560"/>
    <xdr:sp macro="" textlink="">
      <xdr:nvSpPr>
        <xdr:cNvPr id="122" name="Textfeld 121">
          <a:extLst>
            <a:ext uri="{FF2B5EF4-FFF2-40B4-BE49-F238E27FC236}">
              <a16:creationId xmlns:a16="http://schemas.microsoft.com/office/drawing/2014/main" id="{00000000-0008-0000-0400-00007A000000}"/>
            </a:ext>
          </a:extLst>
        </xdr:cNvPr>
        <xdr:cNvSpPr txBox="1"/>
      </xdr:nvSpPr>
      <xdr:spPr>
        <a:xfrm>
          <a:off x="4670587" y="10072297"/>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629920</xdr:colOff>
      <xdr:row>15</xdr:row>
      <xdr:rowOff>125955</xdr:rowOff>
    </xdr:from>
    <xdr:ext cx="595291" cy="264560"/>
    <xdr:sp macro="" textlink="">
      <xdr:nvSpPr>
        <xdr:cNvPr id="123" name="Textfeld 122">
          <a:extLst>
            <a:ext uri="{FF2B5EF4-FFF2-40B4-BE49-F238E27FC236}">
              <a16:creationId xmlns:a16="http://schemas.microsoft.com/office/drawing/2014/main" id="{00000000-0008-0000-0400-00007B000000}"/>
            </a:ext>
          </a:extLst>
        </xdr:cNvPr>
        <xdr:cNvSpPr txBox="1"/>
      </xdr:nvSpPr>
      <xdr:spPr>
        <a:xfrm>
          <a:off x="3942080" y="10072595"/>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mc:AlternateContent xmlns:mc="http://schemas.openxmlformats.org/markup-compatibility/2006">
    <mc:Choice xmlns:a14="http://schemas.microsoft.com/office/drawing/2010/main" Requires="a14">
      <xdr:twoCellAnchor editAs="oneCell">
        <xdr:from>
          <xdr:col>3</xdr:col>
          <xdr:colOff>825500</xdr:colOff>
          <xdr:row>17</xdr:row>
          <xdr:rowOff>381000</xdr:rowOff>
        </xdr:from>
        <xdr:to>
          <xdr:col>4</xdr:col>
          <xdr:colOff>215900</xdr:colOff>
          <xdr:row>17</xdr:row>
          <xdr:rowOff>762000</xdr:rowOff>
        </xdr:to>
        <xdr:sp macro="" textlink="">
          <xdr:nvSpPr>
            <xdr:cNvPr id="12392" name="Option Button 104" hidden="1">
              <a:extLst>
                <a:ext uri="{63B3BB69-23CF-44E3-9099-C40C66FF867C}">
                  <a14:compatExt spid="_x0000_s12392"/>
                </a:ext>
                <a:ext uri="{FF2B5EF4-FFF2-40B4-BE49-F238E27FC236}">
                  <a16:creationId xmlns:a16="http://schemas.microsoft.com/office/drawing/2014/main" id="{00000000-0008-0000-0400-000068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596900</xdr:colOff>
          <xdr:row>17</xdr:row>
          <xdr:rowOff>381000</xdr:rowOff>
        </xdr:from>
        <xdr:to>
          <xdr:col>5</xdr:col>
          <xdr:colOff>228600</xdr:colOff>
          <xdr:row>17</xdr:row>
          <xdr:rowOff>762000</xdr:rowOff>
        </xdr:to>
        <xdr:sp macro="" textlink="">
          <xdr:nvSpPr>
            <xdr:cNvPr id="12393" name="Option Button 105" hidden="1">
              <a:extLst>
                <a:ext uri="{63B3BB69-23CF-44E3-9099-C40C66FF867C}">
                  <a14:compatExt spid="_x0000_s12393"/>
                </a:ext>
                <a:ext uri="{FF2B5EF4-FFF2-40B4-BE49-F238E27FC236}">
                  <a16:creationId xmlns:a16="http://schemas.microsoft.com/office/drawing/2014/main" id="{00000000-0008-0000-0400-000069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88900</xdr:colOff>
          <xdr:row>17</xdr:row>
          <xdr:rowOff>381000</xdr:rowOff>
        </xdr:from>
        <xdr:to>
          <xdr:col>6</xdr:col>
          <xdr:colOff>406400</xdr:colOff>
          <xdr:row>17</xdr:row>
          <xdr:rowOff>762000</xdr:rowOff>
        </xdr:to>
        <xdr:sp macro="" textlink="">
          <xdr:nvSpPr>
            <xdr:cNvPr id="12394" name="Option Button 106" hidden="1">
              <a:extLst>
                <a:ext uri="{63B3BB69-23CF-44E3-9099-C40C66FF867C}">
                  <a14:compatExt spid="_x0000_s12394"/>
                </a:ext>
                <a:ext uri="{FF2B5EF4-FFF2-40B4-BE49-F238E27FC236}">
                  <a16:creationId xmlns:a16="http://schemas.microsoft.com/office/drawing/2014/main" id="{00000000-0008-0000-0400-00006A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304800</xdr:colOff>
          <xdr:row>17</xdr:row>
          <xdr:rowOff>355600</xdr:rowOff>
        </xdr:from>
        <xdr:to>
          <xdr:col>8</xdr:col>
          <xdr:colOff>177800</xdr:colOff>
          <xdr:row>17</xdr:row>
          <xdr:rowOff>736600</xdr:rowOff>
        </xdr:to>
        <xdr:sp macro="" textlink="">
          <xdr:nvSpPr>
            <xdr:cNvPr id="12395" name="Option Button 107" hidden="1">
              <a:extLst>
                <a:ext uri="{63B3BB69-23CF-44E3-9099-C40C66FF867C}">
                  <a14:compatExt spid="_x0000_s12395"/>
                </a:ext>
                <a:ext uri="{FF2B5EF4-FFF2-40B4-BE49-F238E27FC236}">
                  <a16:creationId xmlns:a16="http://schemas.microsoft.com/office/drawing/2014/main" id="{00000000-0008-0000-0400-00006B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63500</xdr:colOff>
          <xdr:row>17</xdr:row>
          <xdr:rowOff>368300</xdr:rowOff>
        </xdr:from>
        <xdr:to>
          <xdr:col>9</xdr:col>
          <xdr:colOff>304800</xdr:colOff>
          <xdr:row>17</xdr:row>
          <xdr:rowOff>749300</xdr:rowOff>
        </xdr:to>
        <xdr:sp macro="" textlink="">
          <xdr:nvSpPr>
            <xdr:cNvPr id="12396" name="Option Button 108" hidden="1">
              <a:extLst>
                <a:ext uri="{63B3BB69-23CF-44E3-9099-C40C66FF867C}">
                  <a14:compatExt spid="_x0000_s12396"/>
                </a:ext>
                <a:ext uri="{FF2B5EF4-FFF2-40B4-BE49-F238E27FC236}">
                  <a16:creationId xmlns:a16="http://schemas.microsoft.com/office/drawing/2014/main" id="{00000000-0008-0000-0400-00006C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165100</xdr:colOff>
          <xdr:row>17</xdr:row>
          <xdr:rowOff>368300</xdr:rowOff>
        </xdr:from>
        <xdr:to>
          <xdr:col>10</xdr:col>
          <xdr:colOff>406400</xdr:colOff>
          <xdr:row>17</xdr:row>
          <xdr:rowOff>749300</xdr:rowOff>
        </xdr:to>
        <xdr:sp macro="" textlink="">
          <xdr:nvSpPr>
            <xdr:cNvPr id="12397" name="Option Button 109" hidden="1">
              <a:extLst>
                <a:ext uri="{63B3BB69-23CF-44E3-9099-C40C66FF867C}">
                  <a14:compatExt spid="_x0000_s12397"/>
                </a:ext>
                <a:ext uri="{FF2B5EF4-FFF2-40B4-BE49-F238E27FC236}">
                  <a16:creationId xmlns:a16="http://schemas.microsoft.com/office/drawing/2014/main" id="{00000000-0008-0000-0400-00006D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355600</xdr:colOff>
          <xdr:row>17</xdr:row>
          <xdr:rowOff>368300</xdr:rowOff>
        </xdr:from>
        <xdr:to>
          <xdr:col>11</xdr:col>
          <xdr:colOff>596900</xdr:colOff>
          <xdr:row>17</xdr:row>
          <xdr:rowOff>749300</xdr:rowOff>
        </xdr:to>
        <xdr:sp macro="" textlink="">
          <xdr:nvSpPr>
            <xdr:cNvPr id="12398" name="Option Button 110" hidden="1">
              <a:extLst>
                <a:ext uri="{63B3BB69-23CF-44E3-9099-C40C66FF867C}">
                  <a14:compatExt spid="_x0000_s12398"/>
                </a:ext>
                <a:ext uri="{FF2B5EF4-FFF2-40B4-BE49-F238E27FC236}">
                  <a16:creationId xmlns:a16="http://schemas.microsoft.com/office/drawing/2014/main" id="{00000000-0008-0000-0400-00006E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10</xdr:col>
      <xdr:colOff>97208</xdr:colOff>
      <xdr:row>17</xdr:row>
      <xdr:rowOff>103841</xdr:rowOff>
    </xdr:from>
    <xdr:ext cx="433324" cy="264560"/>
    <xdr:sp macro="" textlink="">
      <xdr:nvSpPr>
        <xdr:cNvPr id="131" name="Textfeld 130">
          <a:extLst>
            <a:ext uri="{FF2B5EF4-FFF2-40B4-BE49-F238E27FC236}">
              <a16:creationId xmlns:a16="http://schemas.microsoft.com/office/drawing/2014/main" id="{00000000-0008-0000-0400-000083000000}"/>
            </a:ext>
          </a:extLst>
        </xdr:cNvPr>
        <xdr:cNvSpPr txBox="1"/>
      </xdr:nvSpPr>
      <xdr:spPr>
        <a:xfrm>
          <a:off x="7300648" y="11645601"/>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210663</xdr:colOff>
      <xdr:row>17</xdr:row>
      <xdr:rowOff>91440</xdr:rowOff>
    </xdr:from>
    <xdr:ext cx="595291" cy="264560"/>
    <xdr:sp macro="" textlink="">
      <xdr:nvSpPr>
        <xdr:cNvPr id="132" name="Textfeld 131">
          <a:extLst>
            <a:ext uri="{FF2B5EF4-FFF2-40B4-BE49-F238E27FC236}">
              <a16:creationId xmlns:a16="http://schemas.microsoft.com/office/drawing/2014/main" id="{00000000-0008-0000-0400-000084000000}"/>
            </a:ext>
          </a:extLst>
        </xdr:cNvPr>
        <xdr:cNvSpPr txBox="1"/>
      </xdr:nvSpPr>
      <xdr:spPr>
        <a:xfrm>
          <a:off x="7850983" y="11633200"/>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315585</xdr:colOff>
      <xdr:row>17</xdr:row>
      <xdr:rowOff>98635</xdr:rowOff>
    </xdr:from>
    <xdr:ext cx="737253" cy="264560"/>
    <xdr:sp macro="" textlink="">
      <xdr:nvSpPr>
        <xdr:cNvPr id="133" name="Textfeld 132">
          <a:extLst>
            <a:ext uri="{FF2B5EF4-FFF2-40B4-BE49-F238E27FC236}">
              <a16:creationId xmlns:a16="http://schemas.microsoft.com/office/drawing/2014/main" id="{00000000-0008-0000-0400-000085000000}"/>
            </a:ext>
          </a:extLst>
        </xdr:cNvPr>
        <xdr:cNvSpPr txBox="1"/>
      </xdr:nvSpPr>
      <xdr:spPr>
        <a:xfrm>
          <a:off x="6533505" y="11640395"/>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113027</xdr:colOff>
      <xdr:row>17</xdr:row>
      <xdr:rowOff>99040</xdr:rowOff>
    </xdr:from>
    <xdr:ext cx="713913" cy="264560"/>
    <xdr:sp macro="" textlink="">
      <xdr:nvSpPr>
        <xdr:cNvPr id="134" name="Textfeld 133">
          <a:extLst>
            <a:ext uri="{FF2B5EF4-FFF2-40B4-BE49-F238E27FC236}">
              <a16:creationId xmlns:a16="http://schemas.microsoft.com/office/drawing/2014/main" id="{00000000-0008-0000-0400-000086000000}"/>
            </a:ext>
          </a:extLst>
        </xdr:cNvPr>
        <xdr:cNvSpPr txBox="1"/>
      </xdr:nvSpPr>
      <xdr:spPr>
        <a:xfrm>
          <a:off x="5873747" y="11640800"/>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376518</xdr:colOff>
      <xdr:row>17</xdr:row>
      <xdr:rowOff>95541</xdr:rowOff>
    </xdr:from>
    <xdr:ext cx="737253" cy="264560"/>
    <xdr:sp macro="" textlink="">
      <xdr:nvSpPr>
        <xdr:cNvPr id="135" name="Textfeld 134">
          <a:extLst>
            <a:ext uri="{FF2B5EF4-FFF2-40B4-BE49-F238E27FC236}">
              <a16:creationId xmlns:a16="http://schemas.microsoft.com/office/drawing/2014/main" id="{00000000-0008-0000-0400-000087000000}"/>
            </a:ext>
          </a:extLst>
        </xdr:cNvPr>
        <xdr:cNvSpPr txBox="1"/>
      </xdr:nvSpPr>
      <xdr:spPr>
        <a:xfrm>
          <a:off x="5151718" y="11637301"/>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504987</xdr:colOff>
      <xdr:row>17</xdr:row>
      <xdr:rowOff>95177</xdr:rowOff>
    </xdr:from>
    <xdr:ext cx="433324" cy="264560"/>
    <xdr:sp macro="" textlink="">
      <xdr:nvSpPr>
        <xdr:cNvPr id="136" name="Textfeld 135">
          <a:extLst>
            <a:ext uri="{FF2B5EF4-FFF2-40B4-BE49-F238E27FC236}">
              <a16:creationId xmlns:a16="http://schemas.microsoft.com/office/drawing/2014/main" id="{00000000-0008-0000-0400-000088000000}"/>
            </a:ext>
          </a:extLst>
        </xdr:cNvPr>
        <xdr:cNvSpPr txBox="1"/>
      </xdr:nvSpPr>
      <xdr:spPr>
        <a:xfrm>
          <a:off x="4670587" y="11636937"/>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629920</xdr:colOff>
      <xdr:row>17</xdr:row>
      <xdr:rowOff>95475</xdr:rowOff>
    </xdr:from>
    <xdr:ext cx="595291" cy="264560"/>
    <xdr:sp macro="" textlink="">
      <xdr:nvSpPr>
        <xdr:cNvPr id="137" name="Textfeld 136">
          <a:extLst>
            <a:ext uri="{FF2B5EF4-FFF2-40B4-BE49-F238E27FC236}">
              <a16:creationId xmlns:a16="http://schemas.microsoft.com/office/drawing/2014/main" id="{00000000-0008-0000-0400-000089000000}"/>
            </a:ext>
          </a:extLst>
        </xdr:cNvPr>
        <xdr:cNvSpPr txBox="1"/>
      </xdr:nvSpPr>
      <xdr:spPr>
        <a:xfrm>
          <a:off x="3942080" y="11637235"/>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mc:AlternateContent xmlns:mc="http://schemas.openxmlformats.org/markup-compatibility/2006">
    <mc:Choice xmlns:a14="http://schemas.microsoft.com/office/drawing/2010/main" Requires="a14">
      <xdr:twoCellAnchor editAs="oneCell">
        <xdr:from>
          <xdr:col>3</xdr:col>
          <xdr:colOff>749300</xdr:colOff>
          <xdr:row>19</xdr:row>
          <xdr:rowOff>393700</xdr:rowOff>
        </xdr:from>
        <xdr:to>
          <xdr:col>4</xdr:col>
          <xdr:colOff>152400</xdr:colOff>
          <xdr:row>19</xdr:row>
          <xdr:rowOff>774700</xdr:rowOff>
        </xdr:to>
        <xdr:sp macro="" textlink="">
          <xdr:nvSpPr>
            <xdr:cNvPr id="12399" name="Option Button 111" hidden="1">
              <a:extLst>
                <a:ext uri="{63B3BB69-23CF-44E3-9099-C40C66FF867C}">
                  <a14:compatExt spid="_x0000_s12399"/>
                </a:ext>
                <a:ext uri="{FF2B5EF4-FFF2-40B4-BE49-F238E27FC236}">
                  <a16:creationId xmlns:a16="http://schemas.microsoft.com/office/drawing/2014/main" id="{00000000-0008-0000-0400-00006F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533400</xdr:colOff>
          <xdr:row>19</xdr:row>
          <xdr:rowOff>406400</xdr:rowOff>
        </xdr:from>
        <xdr:to>
          <xdr:col>5</xdr:col>
          <xdr:colOff>165100</xdr:colOff>
          <xdr:row>19</xdr:row>
          <xdr:rowOff>787400</xdr:rowOff>
        </xdr:to>
        <xdr:sp macro="" textlink="">
          <xdr:nvSpPr>
            <xdr:cNvPr id="12400" name="Option Button 112" hidden="1">
              <a:extLst>
                <a:ext uri="{63B3BB69-23CF-44E3-9099-C40C66FF867C}">
                  <a14:compatExt spid="_x0000_s12400"/>
                </a:ext>
                <a:ext uri="{FF2B5EF4-FFF2-40B4-BE49-F238E27FC236}">
                  <a16:creationId xmlns:a16="http://schemas.microsoft.com/office/drawing/2014/main" id="{00000000-0008-0000-0400-000070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63500</xdr:colOff>
          <xdr:row>19</xdr:row>
          <xdr:rowOff>406400</xdr:rowOff>
        </xdr:from>
        <xdr:to>
          <xdr:col>6</xdr:col>
          <xdr:colOff>381000</xdr:colOff>
          <xdr:row>19</xdr:row>
          <xdr:rowOff>787400</xdr:rowOff>
        </xdr:to>
        <xdr:sp macro="" textlink="">
          <xdr:nvSpPr>
            <xdr:cNvPr id="12401" name="Option Button 113" hidden="1">
              <a:extLst>
                <a:ext uri="{63B3BB69-23CF-44E3-9099-C40C66FF867C}">
                  <a14:compatExt spid="_x0000_s12401"/>
                </a:ext>
                <a:ext uri="{FF2B5EF4-FFF2-40B4-BE49-F238E27FC236}">
                  <a16:creationId xmlns:a16="http://schemas.microsoft.com/office/drawing/2014/main" id="{00000000-0008-0000-0400-000071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292100</xdr:colOff>
          <xdr:row>19</xdr:row>
          <xdr:rowOff>406400</xdr:rowOff>
        </xdr:from>
        <xdr:to>
          <xdr:col>8</xdr:col>
          <xdr:colOff>165100</xdr:colOff>
          <xdr:row>19</xdr:row>
          <xdr:rowOff>787400</xdr:rowOff>
        </xdr:to>
        <xdr:sp macro="" textlink="">
          <xdr:nvSpPr>
            <xdr:cNvPr id="12402" name="Option Button 114" hidden="1">
              <a:extLst>
                <a:ext uri="{63B3BB69-23CF-44E3-9099-C40C66FF867C}">
                  <a14:compatExt spid="_x0000_s12402"/>
                </a:ext>
                <a:ext uri="{FF2B5EF4-FFF2-40B4-BE49-F238E27FC236}">
                  <a16:creationId xmlns:a16="http://schemas.microsoft.com/office/drawing/2014/main" id="{00000000-0008-0000-0400-000072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25400</xdr:colOff>
          <xdr:row>19</xdr:row>
          <xdr:rowOff>406400</xdr:rowOff>
        </xdr:from>
        <xdr:to>
          <xdr:col>9</xdr:col>
          <xdr:colOff>266700</xdr:colOff>
          <xdr:row>19</xdr:row>
          <xdr:rowOff>787400</xdr:rowOff>
        </xdr:to>
        <xdr:sp macro="" textlink="">
          <xdr:nvSpPr>
            <xdr:cNvPr id="12403" name="Option Button 115" hidden="1">
              <a:extLst>
                <a:ext uri="{63B3BB69-23CF-44E3-9099-C40C66FF867C}">
                  <a14:compatExt spid="_x0000_s12403"/>
                </a:ext>
                <a:ext uri="{FF2B5EF4-FFF2-40B4-BE49-F238E27FC236}">
                  <a16:creationId xmlns:a16="http://schemas.microsoft.com/office/drawing/2014/main" id="{00000000-0008-0000-0400-000073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127000</xdr:colOff>
          <xdr:row>19</xdr:row>
          <xdr:rowOff>406400</xdr:rowOff>
        </xdr:from>
        <xdr:to>
          <xdr:col>10</xdr:col>
          <xdr:colOff>368300</xdr:colOff>
          <xdr:row>19</xdr:row>
          <xdr:rowOff>787400</xdr:rowOff>
        </xdr:to>
        <xdr:sp macro="" textlink="">
          <xdr:nvSpPr>
            <xdr:cNvPr id="12404" name="Option Button 116" hidden="1">
              <a:extLst>
                <a:ext uri="{63B3BB69-23CF-44E3-9099-C40C66FF867C}">
                  <a14:compatExt spid="_x0000_s12404"/>
                </a:ext>
                <a:ext uri="{FF2B5EF4-FFF2-40B4-BE49-F238E27FC236}">
                  <a16:creationId xmlns:a16="http://schemas.microsoft.com/office/drawing/2014/main" id="{00000000-0008-0000-0400-000074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317500</xdr:colOff>
          <xdr:row>19</xdr:row>
          <xdr:rowOff>406400</xdr:rowOff>
        </xdr:from>
        <xdr:to>
          <xdr:col>11</xdr:col>
          <xdr:colOff>558800</xdr:colOff>
          <xdr:row>19</xdr:row>
          <xdr:rowOff>787400</xdr:rowOff>
        </xdr:to>
        <xdr:sp macro="" textlink="">
          <xdr:nvSpPr>
            <xdr:cNvPr id="12405" name="Option Button 117" hidden="1">
              <a:extLst>
                <a:ext uri="{63B3BB69-23CF-44E3-9099-C40C66FF867C}">
                  <a14:compatExt spid="_x0000_s12405"/>
                </a:ext>
                <a:ext uri="{FF2B5EF4-FFF2-40B4-BE49-F238E27FC236}">
                  <a16:creationId xmlns:a16="http://schemas.microsoft.com/office/drawing/2014/main" id="{00000000-0008-0000-0400-000075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10</xdr:col>
      <xdr:colOff>56568</xdr:colOff>
      <xdr:row>19</xdr:row>
      <xdr:rowOff>134321</xdr:rowOff>
    </xdr:from>
    <xdr:ext cx="433324" cy="264560"/>
    <xdr:sp macro="" textlink="">
      <xdr:nvSpPr>
        <xdr:cNvPr id="145" name="Textfeld 144">
          <a:extLst>
            <a:ext uri="{FF2B5EF4-FFF2-40B4-BE49-F238E27FC236}">
              <a16:creationId xmlns:a16="http://schemas.microsoft.com/office/drawing/2014/main" id="{00000000-0008-0000-0400-000091000000}"/>
            </a:ext>
          </a:extLst>
        </xdr:cNvPr>
        <xdr:cNvSpPr txBox="1"/>
      </xdr:nvSpPr>
      <xdr:spPr>
        <a:xfrm>
          <a:off x="7260008" y="13281361"/>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170023</xdr:colOff>
      <xdr:row>19</xdr:row>
      <xdr:rowOff>121920</xdr:rowOff>
    </xdr:from>
    <xdr:ext cx="595291" cy="264560"/>
    <xdr:sp macro="" textlink="">
      <xdr:nvSpPr>
        <xdr:cNvPr id="146" name="Textfeld 145">
          <a:extLst>
            <a:ext uri="{FF2B5EF4-FFF2-40B4-BE49-F238E27FC236}">
              <a16:creationId xmlns:a16="http://schemas.microsoft.com/office/drawing/2014/main" id="{00000000-0008-0000-0400-000092000000}"/>
            </a:ext>
          </a:extLst>
        </xdr:cNvPr>
        <xdr:cNvSpPr txBox="1"/>
      </xdr:nvSpPr>
      <xdr:spPr>
        <a:xfrm>
          <a:off x="7810343" y="13268960"/>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274945</xdr:colOff>
      <xdr:row>19</xdr:row>
      <xdr:rowOff>129115</xdr:rowOff>
    </xdr:from>
    <xdr:ext cx="737253" cy="264560"/>
    <xdr:sp macro="" textlink="">
      <xdr:nvSpPr>
        <xdr:cNvPr id="147" name="Textfeld 146">
          <a:extLst>
            <a:ext uri="{FF2B5EF4-FFF2-40B4-BE49-F238E27FC236}">
              <a16:creationId xmlns:a16="http://schemas.microsoft.com/office/drawing/2014/main" id="{00000000-0008-0000-0400-000093000000}"/>
            </a:ext>
          </a:extLst>
        </xdr:cNvPr>
        <xdr:cNvSpPr txBox="1"/>
      </xdr:nvSpPr>
      <xdr:spPr>
        <a:xfrm>
          <a:off x="6492865" y="13276155"/>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72387</xdr:colOff>
      <xdr:row>19</xdr:row>
      <xdr:rowOff>129520</xdr:rowOff>
    </xdr:from>
    <xdr:ext cx="713913" cy="264560"/>
    <xdr:sp macro="" textlink="">
      <xdr:nvSpPr>
        <xdr:cNvPr id="148" name="Textfeld 147">
          <a:extLst>
            <a:ext uri="{FF2B5EF4-FFF2-40B4-BE49-F238E27FC236}">
              <a16:creationId xmlns:a16="http://schemas.microsoft.com/office/drawing/2014/main" id="{00000000-0008-0000-0400-000094000000}"/>
            </a:ext>
          </a:extLst>
        </xdr:cNvPr>
        <xdr:cNvSpPr txBox="1"/>
      </xdr:nvSpPr>
      <xdr:spPr>
        <a:xfrm>
          <a:off x="5833107" y="13276560"/>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335878</xdr:colOff>
      <xdr:row>19</xdr:row>
      <xdr:rowOff>126021</xdr:rowOff>
    </xdr:from>
    <xdr:ext cx="737253" cy="264560"/>
    <xdr:sp macro="" textlink="">
      <xdr:nvSpPr>
        <xdr:cNvPr id="149" name="Textfeld 148">
          <a:extLst>
            <a:ext uri="{FF2B5EF4-FFF2-40B4-BE49-F238E27FC236}">
              <a16:creationId xmlns:a16="http://schemas.microsoft.com/office/drawing/2014/main" id="{00000000-0008-0000-0400-000095000000}"/>
            </a:ext>
          </a:extLst>
        </xdr:cNvPr>
        <xdr:cNvSpPr txBox="1"/>
      </xdr:nvSpPr>
      <xdr:spPr>
        <a:xfrm>
          <a:off x="5111078" y="13273061"/>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464347</xdr:colOff>
      <xdr:row>19</xdr:row>
      <xdr:rowOff>125657</xdr:rowOff>
    </xdr:from>
    <xdr:ext cx="433324" cy="264560"/>
    <xdr:sp macro="" textlink="">
      <xdr:nvSpPr>
        <xdr:cNvPr id="150" name="Textfeld 149">
          <a:extLst>
            <a:ext uri="{FF2B5EF4-FFF2-40B4-BE49-F238E27FC236}">
              <a16:creationId xmlns:a16="http://schemas.microsoft.com/office/drawing/2014/main" id="{00000000-0008-0000-0400-000096000000}"/>
            </a:ext>
          </a:extLst>
        </xdr:cNvPr>
        <xdr:cNvSpPr txBox="1"/>
      </xdr:nvSpPr>
      <xdr:spPr>
        <a:xfrm>
          <a:off x="4629947" y="13272697"/>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589280</xdr:colOff>
      <xdr:row>19</xdr:row>
      <xdr:rowOff>125955</xdr:rowOff>
    </xdr:from>
    <xdr:ext cx="595291" cy="264560"/>
    <xdr:sp macro="" textlink="">
      <xdr:nvSpPr>
        <xdr:cNvPr id="151" name="Textfeld 150">
          <a:extLst>
            <a:ext uri="{FF2B5EF4-FFF2-40B4-BE49-F238E27FC236}">
              <a16:creationId xmlns:a16="http://schemas.microsoft.com/office/drawing/2014/main" id="{00000000-0008-0000-0400-000097000000}"/>
            </a:ext>
          </a:extLst>
        </xdr:cNvPr>
        <xdr:cNvSpPr txBox="1"/>
      </xdr:nvSpPr>
      <xdr:spPr>
        <a:xfrm>
          <a:off x="3901440" y="13272995"/>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mc:AlternateContent xmlns:mc="http://schemas.openxmlformats.org/markup-compatibility/2006">
    <mc:Choice xmlns:a14="http://schemas.microsoft.com/office/drawing/2010/main" Requires="a14">
      <xdr:twoCellAnchor editAs="oneCell">
        <xdr:from>
          <xdr:col>0</xdr:col>
          <xdr:colOff>673100</xdr:colOff>
          <xdr:row>24</xdr:row>
          <xdr:rowOff>520700</xdr:rowOff>
        </xdr:from>
        <xdr:to>
          <xdr:col>14</xdr:col>
          <xdr:colOff>63500</xdr:colOff>
          <xdr:row>25</xdr:row>
          <xdr:rowOff>1130300</xdr:rowOff>
        </xdr:to>
        <xdr:sp macro="" textlink="">
          <xdr:nvSpPr>
            <xdr:cNvPr id="12406" name="Group Box 118" hidden="1">
              <a:extLst>
                <a:ext uri="{63B3BB69-23CF-44E3-9099-C40C66FF867C}">
                  <a14:compatExt spid="_x0000_s12406"/>
                </a:ext>
                <a:ext uri="{FF2B5EF4-FFF2-40B4-BE49-F238E27FC236}">
                  <a16:creationId xmlns:a16="http://schemas.microsoft.com/office/drawing/2014/main" id="{00000000-0008-0000-0400-000076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6</a:t>
              </a:r>
            </a:p>
          </xdr:txBody>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660400</xdr:colOff>
          <xdr:row>26</xdr:row>
          <xdr:rowOff>508000</xdr:rowOff>
        </xdr:from>
        <xdr:to>
          <xdr:col>14</xdr:col>
          <xdr:colOff>63500</xdr:colOff>
          <xdr:row>28</xdr:row>
          <xdr:rowOff>12700</xdr:rowOff>
        </xdr:to>
        <xdr:sp macro="" textlink="">
          <xdr:nvSpPr>
            <xdr:cNvPr id="12407" name="Group Box 119" hidden="1">
              <a:extLst>
                <a:ext uri="{63B3BB69-23CF-44E3-9099-C40C66FF867C}">
                  <a14:compatExt spid="_x0000_s12407"/>
                </a:ext>
                <a:ext uri="{FF2B5EF4-FFF2-40B4-BE49-F238E27FC236}">
                  <a16:creationId xmlns:a16="http://schemas.microsoft.com/office/drawing/2014/main" id="{00000000-0008-0000-0400-000077300000}"/>
                </a:ext>
              </a:extLst>
            </xdr:cNvPr>
            <xdr:cNvSpPr/>
          </xdr:nvSpPr>
          <xdr:spPr bwMode="auto">
            <a:xfrm>
              <a:off x="0" y="0"/>
              <a:ext cx="0" cy="0"/>
            </a:xfrm>
            <a:prstGeom prst="rect">
              <a:avLst/>
            </a:prstGeom>
            <a:noFill/>
            <a:ln w="9525">
              <a:miter lim="800000"/>
              <a:headEnd/>
              <a:tailEnd/>
            </a:ln>
            <a:extLst>
              <a:ext uri="{909E8E84-426E-40DD-AFC4-6F175D3DCCD1}">
                <a14:hiddenFill>
                  <a:noFill/>
                </a14:hiddenFill>
              </a:ext>
            </a:extLst>
          </xdr:spPr>
          <xdr:txBody>
            <a:bodyPr vertOverflow="clip" wrap="none" lIns="27432" tIns="22860" rIns="0" bIns="0" anchor="t" upright="1"/>
            <a:lstStyle/>
            <a:p>
              <a:pPr algn="l" rtl="0">
                <a:defRPr sz="1000"/>
              </a:pPr>
              <a:r>
                <a:rPr lang="de-DE" sz="1300" b="0" i="0" u="none" strike="noStrike" baseline="0">
                  <a:solidFill>
                    <a:srgbClr val="000000"/>
                  </a:solidFill>
                  <a:latin typeface="Lucida Grande" pitchFamily="2" charset="0"/>
                  <a:cs typeface="Lucida Grande" pitchFamily="2" charset="0"/>
                </a:rPr>
                <a:t>Gruppenfeld 6</a:t>
              </a:r>
            </a:p>
          </xdr:txBody>
        </xdr:sp>
        <xdr:clientData/>
      </xdr:twoCellAnchor>
    </mc:Choice>
    <mc:Fallback/>
  </mc:AlternateContent>
  <xdr:twoCellAnchor editAs="oneCell">
    <xdr:from>
      <xdr:col>5</xdr:col>
      <xdr:colOff>308541</xdr:colOff>
      <xdr:row>37</xdr:row>
      <xdr:rowOff>784511</xdr:rowOff>
    </xdr:from>
    <xdr:to>
      <xdr:col>6</xdr:col>
      <xdr:colOff>235575</xdr:colOff>
      <xdr:row>38</xdr:row>
      <xdr:rowOff>444968</xdr:rowOff>
    </xdr:to>
    <xdr:pic>
      <xdr:nvPicPr>
        <xdr:cNvPr id="4" name="Grafik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5059835" y="29098040"/>
          <a:ext cx="449975" cy="452340"/>
        </a:xfrm>
        <a:prstGeom prst="rect">
          <a:avLst/>
        </a:prstGeom>
      </xdr:spPr>
    </xdr:pic>
    <xdr:clientData/>
  </xdr:twoCellAnchor>
  <xdr:twoCellAnchor>
    <xdr:from>
      <xdr:col>6</xdr:col>
      <xdr:colOff>411929</xdr:colOff>
      <xdr:row>37</xdr:row>
      <xdr:rowOff>725196</xdr:rowOff>
    </xdr:from>
    <xdr:to>
      <xdr:col>9</xdr:col>
      <xdr:colOff>354897</xdr:colOff>
      <xdr:row>38</xdr:row>
      <xdr:rowOff>508365</xdr:rowOff>
    </xdr:to>
    <xdr:sp macro="" textlink="">
      <xdr:nvSpPr>
        <xdr:cNvPr id="5" name="Textfeld 4">
          <a:extLst>
            <a:ext uri="{FF2B5EF4-FFF2-40B4-BE49-F238E27FC236}">
              <a16:creationId xmlns:a16="http://schemas.microsoft.com/office/drawing/2014/main" id="{00000000-0008-0000-0400-000005000000}"/>
            </a:ext>
          </a:extLst>
        </xdr:cNvPr>
        <xdr:cNvSpPr txBox="1"/>
      </xdr:nvSpPr>
      <xdr:spPr>
        <a:xfrm>
          <a:off x="5686164" y="29038725"/>
          <a:ext cx="1317557" cy="57505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e-DE" sz="2800" b="1" i="0">
              <a:solidFill>
                <a:srgbClr val="006100"/>
              </a:solidFill>
              <a:latin typeface="Avenir Black" panose="02000503020000020003" pitchFamily="2" charset="0"/>
            </a:rPr>
            <a:t>Fertig</a:t>
          </a:r>
        </a:p>
      </xdr:txBody>
    </xdr:sp>
    <xdr:clientData/>
  </xdr:twoCellAnchor>
  <mc:AlternateContent xmlns:mc="http://schemas.openxmlformats.org/markup-compatibility/2006">
    <mc:Choice xmlns:a14="http://schemas.microsoft.com/office/drawing/2010/main" Requires="a14">
      <xdr:twoCellAnchor editAs="oneCell">
        <xdr:from>
          <xdr:col>3</xdr:col>
          <xdr:colOff>698500</xdr:colOff>
          <xdr:row>21</xdr:row>
          <xdr:rowOff>368300</xdr:rowOff>
        </xdr:from>
        <xdr:to>
          <xdr:col>4</xdr:col>
          <xdr:colOff>88900</xdr:colOff>
          <xdr:row>21</xdr:row>
          <xdr:rowOff>749300</xdr:rowOff>
        </xdr:to>
        <xdr:sp macro="" textlink="">
          <xdr:nvSpPr>
            <xdr:cNvPr id="12408" name="Option Button 120" hidden="1">
              <a:extLst>
                <a:ext uri="{63B3BB69-23CF-44E3-9099-C40C66FF867C}">
                  <a14:compatExt spid="_x0000_s12408"/>
                </a:ext>
                <a:ext uri="{FF2B5EF4-FFF2-40B4-BE49-F238E27FC236}">
                  <a16:creationId xmlns:a16="http://schemas.microsoft.com/office/drawing/2014/main" id="{00000000-0008-0000-0400-000078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508000</xdr:colOff>
          <xdr:row>21</xdr:row>
          <xdr:rowOff>381000</xdr:rowOff>
        </xdr:from>
        <xdr:to>
          <xdr:col>5</xdr:col>
          <xdr:colOff>139700</xdr:colOff>
          <xdr:row>21</xdr:row>
          <xdr:rowOff>762000</xdr:rowOff>
        </xdr:to>
        <xdr:sp macro="" textlink="">
          <xdr:nvSpPr>
            <xdr:cNvPr id="12409" name="Option Button 121" hidden="1">
              <a:extLst>
                <a:ext uri="{63B3BB69-23CF-44E3-9099-C40C66FF867C}">
                  <a14:compatExt spid="_x0000_s12409"/>
                </a:ext>
                <a:ext uri="{FF2B5EF4-FFF2-40B4-BE49-F238E27FC236}">
                  <a16:creationId xmlns:a16="http://schemas.microsoft.com/office/drawing/2014/main" id="{00000000-0008-0000-0400-000079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25400</xdr:colOff>
          <xdr:row>21</xdr:row>
          <xdr:rowOff>393700</xdr:rowOff>
        </xdr:from>
        <xdr:to>
          <xdr:col>6</xdr:col>
          <xdr:colOff>342900</xdr:colOff>
          <xdr:row>21</xdr:row>
          <xdr:rowOff>774700</xdr:rowOff>
        </xdr:to>
        <xdr:sp macro="" textlink="">
          <xdr:nvSpPr>
            <xdr:cNvPr id="12410" name="Option Button 122" hidden="1">
              <a:extLst>
                <a:ext uri="{63B3BB69-23CF-44E3-9099-C40C66FF867C}">
                  <a14:compatExt spid="_x0000_s12410"/>
                </a:ext>
                <a:ext uri="{FF2B5EF4-FFF2-40B4-BE49-F238E27FC236}">
                  <a16:creationId xmlns:a16="http://schemas.microsoft.com/office/drawing/2014/main" id="{00000000-0008-0000-0400-00007A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266700</xdr:colOff>
          <xdr:row>21</xdr:row>
          <xdr:rowOff>393700</xdr:rowOff>
        </xdr:from>
        <xdr:to>
          <xdr:col>8</xdr:col>
          <xdr:colOff>139700</xdr:colOff>
          <xdr:row>21</xdr:row>
          <xdr:rowOff>774700</xdr:rowOff>
        </xdr:to>
        <xdr:sp macro="" textlink="">
          <xdr:nvSpPr>
            <xdr:cNvPr id="12411" name="Option Button 123" hidden="1">
              <a:extLst>
                <a:ext uri="{63B3BB69-23CF-44E3-9099-C40C66FF867C}">
                  <a14:compatExt spid="_x0000_s12411"/>
                </a:ext>
                <a:ext uri="{FF2B5EF4-FFF2-40B4-BE49-F238E27FC236}">
                  <a16:creationId xmlns:a16="http://schemas.microsoft.com/office/drawing/2014/main" id="{00000000-0008-0000-0400-00007B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21</xdr:row>
          <xdr:rowOff>393700</xdr:rowOff>
        </xdr:from>
        <xdr:to>
          <xdr:col>9</xdr:col>
          <xdr:colOff>241300</xdr:colOff>
          <xdr:row>21</xdr:row>
          <xdr:rowOff>774700</xdr:rowOff>
        </xdr:to>
        <xdr:sp macro="" textlink="">
          <xdr:nvSpPr>
            <xdr:cNvPr id="12412" name="Option Button 124" hidden="1">
              <a:extLst>
                <a:ext uri="{63B3BB69-23CF-44E3-9099-C40C66FF867C}">
                  <a14:compatExt spid="_x0000_s12412"/>
                </a:ext>
                <a:ext uri="{FF2B5EF4-FFF2-40B4-BE49-F238E27FC236}">
                  <a16:creationId xmlns:a16="http://schemas.microsoft.com/office/drawing/2014/main" id="{00000000-0008-0000-0400-00007C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101600</xdr:colOff>
          <xdr:row>21</xdr:row>
          <xdr:rowOff>393700</xdr:rowOff>
        </xdr:from>
        <xdr:to>
          <xdr:col>10</xdr:col>
          <xdr:colOff>330200</xdr:colOff>
          <xdr:row>21</xdr:row>
          <xdr:rowOff>774700</xdr:rowOff>
        </xdr:to>
        <xdr:sp macro="" textlink="">
          <xdr:nvSpPr>
            <xdr:cNvPr id="12413" name="Option Button 125" hidden="1">
              <a:extLst>
                <a:ext uri="{63B3BB69-23CF-44E3-9099-C40C66FF867C}">
                  <a14:compatExt spid="_x0000_s12413"/>
                </a:ext>
                <a:ext uri="{FF2B5EF4-FFF2-40B4-BE49-F238E27FC236}">
                  <a16:creationId xmlns:a16="http://schemas.microsoft.com/office/drawing/2014/main" id="{00000000-0008-0000-0400-00007D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292100</xdr:colOff>
          <xdr:row>21</xdr:row>
          <xdr:rowOff>393700</xdr:rowOff>
        </xdr:from>
        <xdr:to>
          <xdr:col>11</xdr:col>
          <xdr:colOff>533400</xdr:colOff>
          <xdr:row>21</xdr:row>
          <xdr:rowOff>774700</xdr:rowOff>
        </xdr:to>
        <xdr:sp macro="" textlink="">
          <xdr:nvSpPr>
            <xdr:cNvPr id="12414" name="Option Button 126" hidden="1">
              <a:extLst>
                <a:ext uri="{63B3BB69-23CF-44E3-9099-C40C66FF867C}">
                  <a14:compatExt spid="_x0000_s12414"/>
                </a:ext>
                <a:ext uri="{FF2B5EF4-FFF2-40B4-BE49-F238E27FC236}">
                  <a16:creationId xmlns:a16="http://schemas.microsoft.com/office/drawing/2014/main" id="{00000000-0008-0000-0400-00007E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10</xdr:col>
      <xdr:colOff>28628</xdr:colOff>
      <xdr:row>21</xdr:row>
      <xdr:rowOff>124161</xdr:rowOff>
    </xdr:from>
    <xdr:ext cx="433324" cy="264560"/>
    <xdr:sp macro="" textlink="">
      <xdr:nvSpPr>
        <xdr:cNvPr id="165" name="Textfeld 164">
          <a:extLst>
            <a:ext uri="{FF2B5EF4-FFF2-40B4-BE49-F238E27FC236}">
              <a16:creationId xmlns:a16="http://schemas.microsoft.com/office/drawing/2014/main" id="{00000000-0008-0000-0400-0000A5000000}"/>
            </a:ext>
          </a:extLst>
        </xdr:cNvPr>
        <xdr:cNvSpPr txBox="1"/>
      </xdr:nvSpPr>
      <xdr:spPr>
        <a:xfrm>
          <a:off x="7216828" y="15884861"/>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142083</xdr:colOff>
      <xdr:row>21</xdr:row>
      <xdr:rowOff>111760</xdr:rowOff>
    </xdr:from>
    <xdr:ext cx="595291" cy="264560"/>
    <xdr:sp macro="" textlink="">
      <xdr:nvSpPr>
        <xdr:cNvPr id="166" name="Textfeld 165">
          <a:extLst>
            <a:ext uri="{FF2B5EF4-FFF2-40B4-BE49-F238E27FC236}">
              <a16:creationId xmlns:a16="http://schemas.microsoft.com/office/drawing/2014/main" id="{00000000-0008-0000-0400-0000A6000000}"/>
            </a:ext>
          </a:extLst>
        </xdr:cNvPr>
        <xdr:cNvSpPr txBox="1"/>
      </xdr:nvSpPr>
      <xdr:spPr>
        <a:xfrm>
          <a:off x="7762083" y="15872460"/>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247005</xdr:colOff>
      <xdr:row>21</xdr:row>
      <xdr:rowOff>118955</xdr:rowOff>
    </xdr:from>
    <xdr:ext cx="737253" cy="264560"/>
    <xdr:sp macro="" textlink="">
      <xdr:nvSpPr>
        <xdr:cNvPr id="167" name="Textfeld 166">
          <a:extLst>
            <a:ext uri="{FF2B5EF4-FFF2-40B4-BE49-F238E27FC236}">
              <a16:creationId xmlns:a16="http://schemas.microsoft.com/office/drawing/2014/main" id="{00000000-0008-0000-0400-0000A7000000}"/>
            </a:ext>
          </a:extLst>
        </xdr:cNvPr>
        <xdr:cNvSpPr txBox="1"/>
      </xdr:nvSpPr>
      <xdr:spPr>
        <a:xfrm>
          <a:off x="6457305" y="15879655"/>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44447</xdr:colOff>
      <xdr:row>21</xdr:row>
      <xdr:rowOff>119360</xdr:rowOff>
    </xdr:from>
    <xdr:ext cx="713913" cy="264560"/>
    <xdr:sp macro="" textlink="">
      <xdr:nvSpPr>
        <xdr:cNvPr id="168" name="Textfeld 167">
          <a:extLst>
            <a:ext uri="{FF2B5EF4-FFF2-40B4-BE49-F238E27FC236}">
              <a16:creationId xmlns:a16="http://schemas.microsoft.com/office/drawing/2014/main" id="{00000000-0008-0000-0400-0000A8000000}"/>
            </a:ext>
          </a:extLst>
        </xdr:cNvPr>
        <xdr:cNvSpPr txBox="1"/>
      </xdr:nvSpPr>
      <xdr:spPr>
        <a:xfrm>
          <a:off x="5797547" y="15880060"/>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307938</xdr:colOff>
      <xdr:row>21</xdr:row>
      <xdr:rowOff>115861</xdr:rowOff>
    </xdr:from>
    <xdr:ext cx="737253" cy="264560"/>
    <xdr:sp macro="" textlink="">
      <xdr:nvSpPr>
        <xdr:cNvPr id="169" name="Textfeld 168">
          <a:extLst>
            <a:ext uri="{FF2B5EF4-FFF2-40B4-BE49-F238E27FC236}">
              <a16:creationId xmlns:a16="http://schemas.microsoft.com/office/drawing/2014/main" id="{00000000-0008-0000-0400-0000A9000000}"/>
            </a:ext>
          </a:extLst>
        </xdr:cNvPr>
        <xdr:cNvSpPr txBox="1"/>
      </xdr:nvSpPr>
      <xdr:spPr>
        <a:xfrm>
          <a:off x="5070438" y="15876561"/>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436407</xdr:colOff>
      <xdr:row>21</xdr:row>
      <xdr:rowOff>115497</xdr:rowOff>
    </xdr:from>
    <xdr:ext cx="433324" cy="264560"/>
    <xdr:sp macro="" textlink="">
      <xdr:nvSpPr>
        <xdr:cNvPr id="170" name="Textfeld 169">
          <a:extLst>
            <a:ext uri="{FF2B5EF4-FFF2-40B4-BE49-F238E27FC236}">
              <a16:creationId xmlns:a16="http://schemas.microsoft.com/office/drawing/2014/main" id="{00000000-0008-0000-0400-0000AA000000}"/>
            </a:ext>
          </a:extLst>
        </xdr:cNvPr>
        <xdr:cNvSpPr txBox="1"/>
      </xdr:nvSpPr>
      <xdr:spPr>
        <a:xfrm>
          <a:off x="4589307" y="15876197"/>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561340</xdr:colOff>
      <xdr:row>21</xdr:row>
      <xdr:rowOff>115795</xdr:rowOff>
    </xdr:from>
    <xdr:ext cx="595291" cy="264560"/>
    <xdr:sp macro="" textlink="">
      <xdr:nvSpPr>
        <xdr:cNvPr id="171" name="Textfeld 170">
          <a:extLst>
            <a:ext uri="{FF2B5EF4-FFF2-40B4-BE49-F238E27FC236}">
              <a16:creationId xmlns:a16="http://schemas.microsoft.com/office/drawing/2014/main" id="{00000000-0008-0000-0400-0000AB000000}"/>
            </a:ext>
          </a:extLst>
        </xdr:cNvPr>
        <xdr:cNvSpPr txBox="1"/>
      </xdr:nvSpPr>
      <xdr:spPr>
        <a:xfrm>
          <a:off x="3863340" y="15876495"/>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mc:AlternateContent xmlns:mc="http://schemas.openxmlformats.org/markup-compatibility/2006">
    <mc:Choice xmlns:a14="http://schemas.microsoft.com/office/drawing/2010/main" Requires="a14">
      <xdr:twoCellAnchor editAs="oneCell">
        <xdr:from>
          <xdr:col>3</xdr:col>
          <xdr:colOff>723900</xdr:colOff>
          <xdr:row>23</xdr:row>
          <xdr:rowOff>419100</xdr:rowOff>
        </xdr:from>
        <xdr:to>
          <xdr:col>4</xdr:col>
          <xdr:colOff>139700</xdr:colOff>
          <xdr:row>23</xdr:row>
          <xdr:rowOff>800100</xdr:rowOff>
        </xdr:to>
        <xdr:sp macro="" textlink="">
          <xdr:nvSpPr>
            <xdr:cNvPr id="12415" name="Option Button 127" hidden="1">
              <a:extLst>
                <a:ext uri="{63B3BB69-23CF-44E3-9099-C40C66FF867C}">
                  <a14:compatExt spid="_x0000_s12415"/>
                </a:ext>
                <a:ext uri="{FF2B5EF4-FFF2-40B4-BE49-F238E27FC236}">
                  <a16:creationId xmlns:a16="http://schemas.microsoft.com/office/drawing/2014/main" id="{00000000-0008-0000-0400-00007F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520700</xdr:colOff>
          <xdr:row>23</xdr:row>
          <xdr:rowOff>419100</xdr:rowOff>
        </xdr:from>
        <xdr:to>
          <xdr:col>5</xdr:col>
          <xdr:colOff>152400</xdr:colOff>
          <xdr:row>23</xdr:row>
          <xdr:rowOff>800100</xdr:rowOff>
        </xdr:to>
        <xdr:sp macro="" textlink="">
          <xdr:nvSpPr>
            <xdr:cNvPr id="12416" name="Option Button 128" hidden="1">
              <a:extLst>
                <a:ext uri="{63B3BB69-23CF-44E3-9099-C40C66FF867C}">
                  <a14:compatExt spid="_x0000_s12416"/>
                </a:ext>
                <a:ext uri="{FF2B5EF4-FFF2-40B4-BE49-F238E27FC236}">
                  <a16:creationId xmlns:a16="http://schemas.microsoft.com/office/drawing/2014/main" id="{00000000-0008-0000-0400-000080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25400</xdr:colOff>
          <xdr:row>23</xdr:row>
          <xdr:rowOff>419100</xdr:rowOff>
        </xdr:from>
        <xdr:to>
          <xdr:col>6</xdr:col>
          <xdr:colOff>342900</xdr:colOff>
          <xdr:row>23</xdr:row>
          <xdr:rowOff>800100</xdr:rowOff>
        </xdr:to>
        <xdr:sp macro="" textlink="">
          <xdr:nvSpPr>
            <xdr:cNvPr id="12417" name="Option Button 129" hidden="1">
              <a:extLst>
                <a:ext uri="{63B3BB69-23CF-44E3-9099-C40C66FF867C}">
                  <a14:compatExt spid="_x0000_s12417"/>
                </a:ext>
                <a:ext uri="{FF2B5EF4-FFF2-40B4-BE49-F238E27FC236}">
                  <a16:creationId xmlns:a16="http://schemas.microsoft.com/office/drawing/2014/main" id="{00000000-0008-0000-0400-000081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241300</xdr:colOff>
          <xdr:row>23</xdr:row>
          <xdr:rowOff>406400</xdr:rowOff>
        </xdr:from>
        <xdr:to>
          <xdr:col>8</xdr:col>
          <xdr:colOff>101600</xdr:colOff>
          <xdr:row>23</xdr:row>
          <xdr:rowOff>787400</xdr:rowOff>
        </xdr:to>
        <xdr:sp macro="" textlink="">
          <xdr:nvSpPr>
            <xdr:cNvPr id="12418" name="Option Button 130" hidden="1">
              <a:extLst>
                <a:ext uri="{63B3BB69-23CF-44E3-9099-C40C66FF867C}">
                  <a14:compatExt spid="_x0000_s12418"/>
                </a:ext>
                <a:ext uri="{FF2B5EF4-FFF2-40B4-BE49-F238E27FC236}">
                  <a16:creationId xmlns:a16="http://schemas.microsoft.com/office/drawing/2014/main" id="{00000000-0008-0000-0400-000082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23</xdr:row>
          <xdr:rowOff>419100</xdr:rowOff>
        </xdr:from>
        <xdr:to>
          <xdr:col>9</xdr:col>
          <xdr:colOff>241300</xdr:colOff>
          <xdr:row>23</xdr:row>
          <xdr:rowOff>800100</xdr:rowOff>
        </xdr:to>
        <xdr:sp macro="" textlink="">
          <xdr:nvSpPr>
            <xdr:cNvPr id="12419" name="Option Button 131" hidden="1">
              <a:extLst>
                <a:ext uri="{63B3BB69-23CF-44E3-9099-C40C66FF867C}">
                  <a14:compatExt spid="_x0000_s12419"/>
                </a:ext>
                <a:ext uri="{FF2B5EF4-FFF2-40B4-BE49-F238E27FC236}">
                  <a16:creationId xmlns:a16="http://schemas.microsoft.com/office/drawing/2014/main" id="{00000000-0008-0000-0400-000083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101600</xdr:colOff>
          <xdr:row>23</xdr:row>
          <xdr:rowOff>419100</xdr:rowOff>
        </xdr:from>
        <xdr:to>
          <xdr:col>10</xdr:col>
          <xdr:colOff>330200</xdr:colOff>
          <xdr:row>23</xdr:row>
          <xdr:rowOff>800100</xdr:rowOff>
        </xdr:to>
        <xdr:sp macro="" textlink="">
          <xdr:nvSpPr>
            <xdr:cNvPr id="12420" name="Option Button 132" hidden="1">
              <a:extLst>
                <a:ext uri="{63B3BB69-23CF-44E3-9099-C40C66FF867C}">
                  <a14:compatExt spid="_x0000_s12420"/>
                </a:ext>
                <a:ext uri="{FF2B5EF4-FFF2-40B4-BE49-F238E27FC236}">
                  <a16:creationId xmlns:a16="http://schemas.microsoft.com/office/drawing/2014/main" id="{00000000-0008-0000-0400-000084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292100</xdr:colOff>
          <xdr:row>23</xdr:row>
          <xdr:rowOff>419100</xdr:rowOff>
        </xdr:from>
        <xdr:to>
          <xdr:col>11</xdr:col>
          <xdr:colOff>533400</xdr:colOff>
          <xdr:row>23</xdr:row>
          <xdr:rowOff>800100</xdr:rowOff>
        </xdr:to>
        <xdr:sp macro="" textlink="">
          <xdr:nvSpPr>
            <xdr:cNvPr id="12421" name="Option Button 133" hidden="1">
              <a:extLst>
                <a:ext uri="{63B3BB69-23CF-44E3-9099-C40C66FF867C}">
                  <a14:compatExt spid="_x0000_s12421"/>
                </a:ext>
                <a:ext uri="{FF2B5EF4-FFF2-40B4-BE49-F238E27FC236}">
                  <a16:creationId xmlns:a16="http://schemas.microsoft.com/office/drawing/2014/main" id="{00000000-0008-0000-0400-000085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10</xdr:col>
      <xdr:colOff>28628</xdr:colOff>
      <xdr:row>23</xdr:row>
      <xdr:rowOff>149561</xdr:rowOff>
    </xdr:from>
    <xdr:ext cx="433324" cy="264560"/>
    <xdr:sp macro="" textlink="">
      <xdr:nvSpPr>
        <xdr:cNvPr id="179" name="Textfeld 178">
          <a:extLst>
            <a:ext uri="{FF2B5EF4-FFF2-40B4-BE49-F238E27FC236}">
              <a16:creationId xmlns:a16="http://schemas.microsoft.com/office/drawing/2014/main" id="{00000000-0008-0000-0400-0000B3000000}"/>
            </a:ext>
          </a:extLst>
        </xdr:cNvPr>
        <xdr:cNvSpPr txBox="1"/>
      </xdr:nvSpPr>
      <xdr:spPr>
        <a:xfrm>
          <a:off x="7216828" y="17586661"/>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142083</xdr:colOff>
      <xdr:row>23</xdr:row>
      <xdr:rowOff>137160</xdr:rowOff>
    </xdr:from>
    <xdr:ext cx="595291" cy="264560"/>
    <xdr:sp macro="" textlink="">
      <xdr:nvSpPr>
        <xdr:cNvPr id="180" name="Textfeld 179">
          <a:extLst>
            <a:ext uri="{FF2B5EF4-FFF2-40B4-BE49-F238E27FC236}">
              <a16:creationId xmlns:a16="http://schemas.microsoft.com/office/drawing/2014/main" id="{00000000-0008-0000-0400-0000B4000000}"/>
            </a:ext>
          </a:extLst>
        </xdr:cNvPr>
        <xdr:cNvSpPr txBox="1"/>
      </xdr:nvSpPr>
      <xdr:spPr>
        <a:xfrm>
          <a:off x="7762083" y="17574260"/>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247005</xdr:colOff>
      <xdr:row>23</xdr:row>
      <xdr:rowOff>144355</xdr:rowOff>
    </xdr:from>
    <xdr:ext cx="737253" cy="264560"/>
    <xdr:sp macro="" textlink="">
      <xdr:nvSpPr>
        <xdr:cNvPr id="181" name="Textfeld 180">
          <a:extLst>
            <a:ext uri="{FF2B5EF4-FFF2-40B4-BE49-F238E27FC236}">
              <a16:creationId xmlns:a16="http://schemas.microsoft.com/office/drawing/2014/main" id="{00000000-0008-0000-0400-0000B5000000}"/>
            </a:ext>
          </a:extLst>
        </xdr:cNvPr>
        <xdr:cNvSpPr txBox="1"/>
      </xdr:nvSpPr>
      <xdr:spPr>
        <a:xfrm>
          <a:off x="6457305" y="17581455"/>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44447</xdr:colOff>
      <xdr:row>23</xdr:row>
      <xdr:rowOff>144760</xdr:rowOff>
    </xdr:from>
    <xdr:ext cx="713913" cy="264560"/>
    <xdr:sp macro="" textlink="">
      <xdr:nvSpPr>
        <xdr:cNvPr id="182" name="Textfeld 181">
          <a:extLst>
            <a:ext uri="{FF2B5EF4-FFF2-40B4-BE49-F238E27FC236}">
              <a16:creationId xmlns:a16="http://schemas.microsoft.com/office/drawing/2014/main" id="{00000000-0008-0000-0400-0000B6000000}"/>
            </a:ext>
          </a:extLst>
        </xdr:cNvPr>
        <xdr:cNvSpPr txBox="1"/>
      </xdr:nvSpPr>
      <xdr:spPr>
        <a:xfrm>
          <a:off x="5797547" y="17581860"/>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307938</xdr:colOff>
      <xdr:row>23</xdr:row>
      <xdr:rowOff>141261</xdr:rowOff>
    </xdr:from>
    <xdr:ext cx="737253" cy="264560"/>
    <xdr:sp macro="" textlink="">
      <xdr:nvSpPr>
        <xdr:cNvPr id="183" name="Textfeld 182">
          <a:extLst>
            <a:ext uri="{FF2B5EF4-FFF2-40B4-BE49-F238E27FC236}">
              <a16:creationId xmlns:a16="http://schemas.microsoft.com/office/drawing/2014/main" id="{00000000-0008-0000-0400-0000B7000000}"/>
            </a:ext>
          </a:extLst>
        </xdr:cNvPr>
        <xdr:cNvSpPr txBox="1"/>
      </xdr:nvSpPr>
      <xdr:spPr>
        <a:xfrm>
          <a:off x="5070438" y="17578361"/>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436407</xdr:colOff>
      <xdr:row>23</xdr:row>
      <xdr:rowOff>140897</xdr:rowOff>
    </xdr:from>
    <xdr:ext cx="433324" cy="264560"/>
    <xdr:sp macro="" textlink="">
      <xdr:nvSpPr>
        <xdr:cNvPr id="184" name="Textfeld 183">
          <a:extLst>
            <a:ext uri="{FF2B5EF4-FFF2-40B4-BE49-F238E27FC236}">
              <a16:creationId xmlns:a16="http://schemas.microsoft.com/office/drawing/2014/main" id="{00000000-0008-0000-0400-0000B8000000}"/>
            </a:ext>
          </a:extLst>
        </xdr:cNvPr>
        <xdr:cNvSpPr txBox="1"/>
      </xdr:nvSpPr>
      <xdr:spPr>
        <a:xfrm>
          <a:off x="4589307" y="17577997"/>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561340</xdr:colOff>
      <xdr:row>23</xdr:row>
      <xdr:rowOff>141195</xdr:rowOff>
    </xdr:from>
    <xdr:ext cx="595291" cy="264560"/>
    <xdr:sp macro="" textlink="">
      <xdr:nvSpPr>
        <xdr:cNvPr id="185" name="Textfeld 184">
          <a:extLst>
            <a:ext uri="{FF2B5EF4-FFF2-40B4-BE49-F238E27FC236}">
              <a16:creationId xmlns:a16="http://schemas.microsoft.com/office/drawing/2014/main" id="{00000000-0008-0000-0400-0000B9000000}"/>
            </a:ext>
          </a:extLst>
        </xdr:cNvPr>
        <xdr:cNvSpPr txBox="1"/>
      </xdr:nvSpPr>
      <xdr:spPr>
        <a:xfrm>
          <a:off x="3863340" y="17578295"/>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mc:AlternateContent xmlns:mc="http://schemas.openxmlformats.org/markup-compatibility/2006">
    <mc:Choice xmlns:a14="http://schemas.microsoft.com/office/drawing/2010/main" Requires="a14">
      <xdr:twoCellAnchor editAs="oneCell">
        <xdr:from>
          <xdr:col>3</xdr:col>
          <xdr:colOff>723900</xdr:colOff>
          <xdr:row>25</xdr:row>
          <xdr:rowOff>406400</xdr:rowOff>
        </xdr:from>
        <xdr:to>
          <xdr:col>4</xdr:col>
          <xdr:colOff>127000</xdr:colOff>
          <xdr:row>25</xdr:row>
          <xdr:rowOff>787400</xdr:rowOff>
        </xdr:to>
        <xdr:sp macro="" textlink="">
          <xdr:nvSpPr>
            <xdr:cNvPr id="12422" name="Option Button 134" hidden="1">
              <a:extLst>
                <a:ext uri="{63B3BB69-23CF-44E3-9099-C40C66FF867C}">
                  <a14:compatExt spid="_x0000_s12422"/>
                </a:ext>
                <a:ext uri="{FF2B5EF4-FFF2-40B4-BE49-F238E27FC236}">
                  <a16:creationId xmlns:a16="http://schemas.microsoft.com/office/drawing/2014/main" id="{00000000-0008-0000-0400-000086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520700</xdr:colOff>
          <xdr:row>25</xdr:row>
          <xdr:rowOff>406400</xdr:rowOff>
        </xdr:from>
        <xdr:to>
          <xdr:col>5</xdr:col>
          <xdr:colOff>152400</xdr:colOff>
          <xdr:row>25</xdr:row>
          <xdr:rowOff>787400</xdr:rowOff>
        </xdr:to>
        <xdr:sp macro="" textlink="">
          <xdr:nvSpPr>
            <xdr:cNvPr id="12423" name="Option Button 135" hidden="1">
              <a:extLst>
                <a:ext uri="{63B3BB69-23CF-44E3-9099-C40C66FF867C}">
                  <a14:compatExt spid="_x0000_s12423"/>
                </a:ext>
                <a:ext uri="{FF2B5EF4-FFF2-40B4-BE49-F238E27FC236}">
                  <a16:creationId xmlns:a16="http://schemas.microsoft.com/office/drawing/2014/main" id="{00000000-0008-0000-0400-000087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38100</xdr:colOff>
          <xdr:row>25</xdr:row>
          <xdr:rowOff>406400</xdr:rowOff>
        </xdr:from>
        <xdr:to>
          <xdr:col>6</xdr:col>
          <xdr:colOff>355600</xdr:colOff>
          <xdr:row>25</xdr:row>
          <xdr:rowOff>787400</xdr:rowOff>
        </xdr:to>
        <xdr:sp macro="" textlink="">
          <xdr:nvSpPr>
            <xdr:cNvPr id="12424" name="Option Button 136" hidden="1">
              <a:extLst>
                <a:ext uri="{63B3BB69-23CF-44E3-9099-C40C66FF867C}">
                  <a14:compatExt spid="_x0000_s12424"/>
                </a:ext>
                <a:ext uri="{FF2B5EF4-FFF2-40B4-BE49-F238E27FC236}">
                  <a16:creationId xmlns:a16="http://schemas.microsoft.com/office/drawing/2014/main" id="{00000000-0008-0000-0400-000088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266700</xdr:colOff>
          <xdr:row>25</xdr:row>
          <xdr:rowOff>406400</xdr:rowOff>
        </xdr:from>
        <xdr:to>
          <xdr:col>8</xdr:col>
          <xdr:colOff>127000</xdr:colOff>
          <xdr:row>25</xdr:row>
          <xdr:rowOff>787400</xdr:rowOff>
        </xdr:to>
        <xdr:sp macro="" textlink="">
          <xdr:nvSpPr>
            <xdr:cNvPr id="12425" name="Option Button 137" hidden="1">
              <a:extLst>
                <a:ext uri="{63B3BB69-23CF-44E3-9099-C40C66FF867C}">
                  <a14:compatExt spid="_x0000_s12425"/>
                </a:ext>
                <a:ext uri="{FF2B5EF4-FFF2-40B4-BE49-F238E27FC236}">
                  <a16:creationId xmlns:a16="http://schemas.microsoft.com/office/drawing/2014/main" id="{00000000-0008-0000-0400-000089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12700</xdr:colOff>
          <xdr:row>25</xdr:row>
          <xdr:rowOff>406400</xdr:rowOff>
        </xdr:from>
        <xdr:to>
          <xdr:col>9</xdr:col>
          <xdr:colOff>254000</xdr:colOff>
          <xdr:row>25</xdr:row>
          <xdr:rowOff>787400</xdr:rowOff>
        </xdr:to>
        <xdr:sp macro="" textlink="">
          <xdr:nvSpPr>
            <xdr:cNvPr id="12426" name="Option Button 138" hidden="1">
              <a:extLst>
                <a:ext uri="{63B3BB69-23CF-44E3-9099-C40C66FF867C}">
                  <a14:compatExt spid="_x0000_s12426"/>
                </a:ext>
                <a:ext uri="{FF2B5EF4-FFF2-40B4-BE49-F238E27FC236}">
                  <a16:creationId xmlns:a16="http://schemas.microsoft.com/office/drawing/2014/main" id="{00000000-0008-0000-0400-00008A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114300</xdr:colOff>
          <xdr:row>25</xdr:row>
          <xdr:rowOff>406400</xdr:rowOff>
        </xdr:from>
        <xdr:to>
          <xdr:col>10</xdr:col>
          <xdr:colOff>342900</xdr:colOff>
          <xdr:row>25</xdr:row>
          <xdr:rowOff>787400</xdr:rowOff>
        </xdr:to>
        <xdr:sp macro="" textlink="">
          <xdr:nvSpPr>
            <xdr:cNvPr id="12427" name="Option Button 139" hidden="1">
              <a:extLst>
                <a:ext uri="{63B3BB69-23CF-44E3-9099-C40C66FF867C}">
                  <a14:compatExt spid="_x0000_s12427"/>
                </a:ext>
                <a:ext uri="{FF2B5EF4-FFF2-40B4-BE49-F238E27FC236}">
                  <a16:creationId xmlns:a16="http://schemas.microsoft.com/office/drawing/2014/main" id="{00000000-0008-0000-0400-00008B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304800</xdr:colOff>
          <xdr:row>25</xdr:row>
          <xdr:rowOff>406400</xdr:rowOff>
        </xdr:from>
        <xdr:to>
          <xdr:col>11</xdr:col>
          <xdr:colOff>546100</xdr:colOff>
          <xdr:row>25</xdr:row>
          <xdr:rowOff>787400</xdr:rowOff>
        </xdr:to>
        <xdr:sp macro="" textlink="">
          <xdr:nvSpPr>
            <xdr:cNvPr id="12428" name="Option Button 140" hidden="1">
              <a:extLst>
                <a:ext uri="{63B3BB69-23CF-44E3-9099-C40C66FF867C}">
                  <a14:compatExt spid="_x0000_s12428"/>
                </a:ext>
                <a:ext uri="{FF2B5EF4-FFF2-40B4-BE49-F238E27FC236}">
                  <a16:creationId xmlns:a16="http://schemas.microsoft.com/office/drawing/2014/main" id="{00000000-0008-0000-0400-00008C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10</xdr:col>
      <xdr:colOff>41328</xdr:colOff>
      <xdr:row>25</xdr:row>
      <xdr:rowOff>136861</xdr:rowOff>
    </xdr:from>
    <xdr:ext cx="433324" cy="264560"/>
    <xdr:sp macro="" textlink="">
      <xdr:nvSpPr>
        <xdr:cNvPr id="193" name="Textfeld 192">
          <a:extLst>
            <a:ext uri="{FF2B5EF4-FFF2-40B4-BE49-F238E27FC236}">
              <a16:creationId xmlns:a16="http://schemas.microsoft.com/office/drawing/2014/main" id="{00000000-0008-0000-0400-0000C1000000}"/>
            </a:ext>
          </a:extLst>
        </xdr:cNvPr>
        <xdr:cNvSpPr txBox="1"/>
      </xdr:nvSpPr>
      <xdr:spPr>
        <a:xfrm>
          <a:off x="7229528" y="19224961"/>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154783</xdr:colOff>
      <xdr:row>25</xdr:row>
      <xdr:rowOff>124460</xdr:rowOff>
    </xdr:from>
    <xdr:ext cx="595291" cy="264560"/>
    <xdr:sp macro="" textlink="">
      <xdr:nvSpPr>
        <xdr:cNvPr id="194" name="Textfeld 193">
          <a:extLst>
            <a:ext uri="{FF2B5EF4-FFF2-40B4-BE49-F238E27FC236}">
              <a16:creationId xmlns:a16="http://schemas.microsoft.com/office/drawing/2014/main" id="{00000000-0008-0000-0400-0000C2000000}"/>
            </a:ext>
          </a:extLst>
        </xdr:cNvPr>
        <xdr:cNvSpPr txBox="1"/>
      </xdr:nvSpPr>
      <xdr:spPr>
        <a:xfrm>
          <a:off x="7774783" y="19212560"/>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259705</xdr:colOff>
      <xdr:row>25</xdr:row>
      <xdr:rowOff>131655</xdr:rowOff>
    </xdr:from>
    <xdr:ext cx="737253" cy="264560"/>
    <xdr:sp macro="" textlink="">
      <xdr:nvSpPr>
        <xdr:cNvPr id="195" name="Textfeld 194">
          <a:extLst>
            <a:ext uri="{FF2B5EF4-FFF2-40B4-BE49-F238E27FC236}">
              <a16:creationId xmlns:a16="http://schemas.microsoft.com/office/drawing/2014/main" id="{00000000-0008-0000-0400-0000C3000000}"/>
            </a:ext>
          </a:extLst>
        </xdr:cNvPr>
        <xdr:cNvSpPr txBox="1"/>
      </xdr:nvSpPr>
      <xdr:spPr>
        <a:xfrm>
          <a:off x="6470005" y="19219755"/>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57147</xdr:colOff>
      <xdr:row>25</xdr:row>
      <xdr:rowOff>132060</xdr:rowOff>
    </xdr:from>
    <xdr:ext cx="713913" cy="264560"/>
    <xdr:sp macro="" textlink="">
      <xdr:nvSpPr>
        <xdr:cNvPr id="196" name="Textfeld 195">
          <a:extLst>
            <a:ext uri="{FF2B5EF4-FFF2-40B4-BE49-F238E27FC236}">
              <a16:creationId xmlns:a16="http://schemas.microsoft.com/office/drawing/2014/main" id="{00000000-0008-0000-0400-0000C4000000}"/>
            </a:ext>
          </a:extLst>
        </xdr:cNvPr>
        <xdr:cNvSpPr txBox="1"/>
      </xdr:nvSpPr>
      <xdr:spPr>
        <a:xfrm>
          <a:off x="5810247" y="19220160"/>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320638</xdr:colOff>
      <xdr:row>25</xdr:row>
      <xdr:rowOff>128561</xdr:rowOff>
    </xdr:from>
    <xdr:ext cx="737253" cy="264560"/>
    <xdr:sp macro="" textlink="">
      <xdr:nvSpPr>
        <xdr:cNvPr id="197" name="Textfeld 196">
          <a:extLst>
            <a:ext uri="{FF2B5EF4-FFF2-40B4-BE49-F238E27FC236}">
              <a16:creationId xmlns:a16="http://schemas.microsoft.com/office/drawing/2014/main" id="{00000000-0008-0000-0400-0000C5000000}"/>
            </a:ext>
          </a:extLst>
        </xdr:cNvPr>
        <xdr:cNvSpPr txBox="1"/>
      </xdr:nvSpPr>
      <xdr:spPr>
        <a:xfrm>
          <a:off x="5083138" y="19216661"/>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449107</xdr:colOff>
      <xdr:row>25</xdr:row>
      <xdr:rowOff>128197</xdr:rowOff>
    </xdr:from>
    <xdr:ext cx="433324" cy="264560"/>
    <xdr:sp macro="" textlink="">
      <xdr:nvSpPr>
        <xdr:cNvPr id="198" name="Textfeld 197">
          <a:extLst>
            <a:ext uri="{FF2B5EF4-FFF2-40B4-BE49-F238E27FC236}">
              <a16:creationId xmlns:a16="http://schemas.microsoft.com/office/drawing/2014/main" id="{00000000-0008-0000-0400-0000C6000000}"/>
            </a:ext>
          </a:extLst>
        </xdr:cNvPr>
        <xdr:cNvSpPr txBox="1"/>
      </xdr:nvSpPr>
      <xdr:spPr>
        <a:xfrm>
          <a:off x="4602007" y="19216297"/>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574040</xdr:colOff>
      <xdr:row>25</xdr:row>
      <xdr:rowOff>128495</xdr:rowOff>
    </xdr:from>
    <xdr:ext cx="595291" cy="264560"/>
    <xdr:sp macro="" textlink="">
      <xdr:nvSpPr>
        <xdr:cNvPr id="199" name="Textfeld 198">
          <a:extLst>
            <a:ext uri="{FF2B5EF4-FFF2-40B4-BE49-F238E27FC236}">
              <a16:creationId xmlns:a16="http://schemas.microsoft.com/office/drawing/2014/main" id="{00000000-0008-0000-0400-0000C7000000}"/>
            </a:ext>
          </a:extLst>
        </xdr:cNvPr>
        <xdr:cNvSpPr txBox="1"/>
      </xdr:nvSpPr>
      <xdr:spPr>
        <a:xfrm>
          <a:off x="3876040" y="19216595"/>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mc:AlternateContent xmlns:mc="http://schemas.openxmlformats.org/markup-compatibility/2006">
    <mc:Choice xmlns:a14="http://schemas.microsoft.com/office/drawing/2010/main" Requires="a14">
      <xdr:twoCellAnchor editAs="oneCell">
        <xdr:from>
          <xdr:col>3</xdr:col>
          <xdr:colOff>711200</xdr:colOff>
          <xdr:row>27</xdr:row>
          <xdr:rowOff>393700</xdr:rowOff>
        </xdr:from>
        <xdr:to>
          <xdr:col>4</xdr:col>
          <xdr:colOff>114300</xdr:colOff>
          <xdr:row>27</xdr:row>
          <xdr:rowOff>774700</xdr:rowOff>
        </xdr:to>
        <xdr:sp macro="" textlink="">
          <xdr:nvSpPr>
            <xdr:cNvPr id="12429" name="Option Button 141" hidden="1">
              <a:extLst>
                <a:ext uri="{63B3BB69-23CF-44E3-9099-C40C66FF867C}">
                  <a14:compatExt spid="_x0000_s12429"/>
                </a:ext>
                <a:ext uri="{FF2B5EF4-FFF2-40B4-BE49-F238E27FC236}">
                  <a16:creationId xmlns:a16="http://schemas.microsoft.com/office/drawing/2014/main" id="{00000000-0008-0000-0400-00008D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508000</xdr:colOff>
          <xdr:row>27</xdr:row>
          <xdr:rowOff>393700</xdr:rowOff>
        </xdr:from>
        <xdr:to>
          <xdr:col>5</xdr:col>
          <xdr:colOff>139700</xdr:colOff>
          <xdr:row>27</xdr:row>
          <xdr:rowOff>774700</xdr:rowOff>
        </xdr:to>
        <xdr:sp macro="" textlink="">
          <xdr:nvSpPr>
            <xdr:cNvPr id="12430" name="Option Button 142" hidden="1">
              <a:extLst>
                <a:ext uri="{63B3BB69-23CF-44E3-9099-C40C66FF867C}">
                  <a14:compatExt spid="_x0000_s12430"/>
                </a:ext>
                <a:ext uri="{FF2B5EF4-FFF2-40B4-BE49-F238E27FC236}">
                  <a16:creationId xmlns:a16="http://schemas.microsoft.com/office/drawing/2014/main" id="{00000000-0008-0000-0400-00008E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25400</xdr:colOff>
          <xdr:row>27</xdr:row>
          <xdr:rowOff>393700</xdr:rowOff>
        </xdr:from>
        <xdr:to>
          <xdr:col>6</xdr:col>
          <xdr:colOff>342900</xdr:colOff>
          <xdr:row>27</xdr:row>
          <xdr:rowOff>774700</xdr:rowOff>
        </xdr:to>
        <xdr:sp macro="" textlink="">
          <xdr:nvSpPr>
            <xdr:cNvPr id="12431" name="Option Button 143" hidden="1">
              <a:extLst>
                <a:ext uri="{63B3BB69-23CF-44E3-9099-C40C66FF867C}">
                  <a14:compatExt spid="_x0000_s12431"/>
                </a:ext>
                <a:ext uri="{FF2B5EF4-FFF2-40B4-BE49-F238E27FC236}">
                  <a16:creationId xmlns:a16="http://schemas.microsoft.com/office/drawing/2014/main" id="{00000000-0008-0000-0400-00008F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241300</xdr:colOff>
          <xdr:row>27</xdr:row>
          <xdr:rowOff>381000</xdr:rowOff>
        </xdr:from>
        <xdr:to>
          <xdr:col>8</xdr:col>
          <xdr:colOff>101600</xdr:colOff>
          <xdr:row>27</xdr:row>
          <xdr:rowOff>762000</xdr:rowOff>
        </xdr:to>
        <xdr:sp macro="" textlink="">
          <xdr:nvSpPr>
            <xdr:cNvPr id="12432" name="Option Button 144" hidden="1">
              <a:extLst>
                <a:ext uri="{63B3BB69-23CF-44E3-9099-C40C66FF867C}">
                  <a14:compatExt spid="_x0000_s12432"/>
                </a:ext>
                <a:ext uri="{FF2B5EF4-FFF2-40B4-BE49-F238E27FC236}">
                  <a16:creationId xmlns:a16="http://schemas.microsoft.com/office/drawing/2014/main" id="{00000000-0008-0000-0400-000090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27</xdr:row>
          <xdr:rowOff>393700</xdr:rowOff>
        </xdr:from>
        <xdr:to>
          <xdr:col>9</xdr:col>
          <xdr:colOff>241300</xdr:colOff>
          <xdr:row>27</xdr:row>
          <xdr:rowOff>774700</xdr:rowOff>
        </xdr:to>
        <xdr:sp macro="" textlink="">
          <xdr:nvSpPr>
            <xdr:cNvPr id="12433" name="Option Button 145" hidden="1">
              <a:extLst>
                <a:ext uri="{63B3BB69-23CF-44E3-9099-C40C66FF867C}">
                  <a14:compatExt spid="_x0000_s12433"/>
                </a:ext>
                <a:ext uri="{FF2B5EF4-FFF2-40B4-BE49-F238E27FC236}">
                  <a16:creationId xmlns:a16="http://schemas.microsoft.com/office/drawing/2014/main" id="{00000000-0008-0000-0400-000091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101600</xdr:colOff>
          <xdr:row>27</xdr:row>
          <xdr:rowOff>393700</xdr:rowOff>
        </xdr:from>
        <xdr:to>
          <xdr:col>10</xdr:col>
          <xdr:colOff>330200</xdr:colOff>
          <xdr:row>27</xdr:row>
          <xdr:rowOff>774700</xdr:rowOff>
        </xdr:to>
        <xdr:sp macro="" textlink="">
          <xdr:nvSpPr>
            <xdr:cNvPr id="12434" name="Option Button 146" hidden="1">
              <a:extLst>
                <a:ext uri="{63B3BB69-23CF-44E3-9099-C40C66FF867C}">
                  <a14:compatExt spid="_x0000_s12434"/>
                </a:ext>
                <a:ext uri="{FF2B5EF4-FFF2-40B4-BE49-F238E27FC236}">
                  <a16:creationId xmlns:a16="http://schemas.microsoft.com/office/drawing/2014/main" id="{00000000-0008-0000-0400-000092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292100</xdr:colOff>
          <xdr:row>27</xdr:row>
          <xdr:rowOff>393700</xdr:rowOff>
        </xdr:from>
        <xdr:to>
          <xdr:col>11</xdr:col>
          <xdr:colOff>533400</xdr:colOff>
          <xdr:row>27</xdr:row>
          <xdr:rowOff>774700</xdr:rowOff>
        </xdr:to>
        <xdr:sp macro="" textlink="">
          <xdr:nvSpPr>
            <xdr:cNvPr id="12435" name="Option Button 147" hidden="1">
              <a:extLst>
                <a:ext uri="{63B3BB69-23CF-44E3-9099-C40C66FF867C}">
                  <a14:compatExt spid="_x0000_s12435"/>
                </a:ext>
                <a:ext uri="{FF2B5EF4-FFF2-40B4-BE49-F238E27FC236}">
                  <a16:creationId xmlns:a16="http://schemas.microsoft.com/office/drawing/2014/main" id="{00000000-0008-0000-0400-000093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10</xdr:col>
      <xdr:colOff>28628</xdr:colOff>
      <xdr:row>27</xdr:row>
      <xdr:rowOff>124161</xdr:rowOff>
    </xdr:from>
    <xdr:ext cx="433324" cy="264560"/>
    <xdr:sp macro="" textlink="">
      <xdr:nvSpPr>
        <xdr:cNvPr id="207" name="Textfeld 206">
          <a:extLst>
            <a:ext uri="{FF2B5EF4-FFF2-40B4-BE49-F238E27FC236}">
              <a16:creationId xmlns:a16="http://schemas.microsoft.com/office/drawing/2014/main" id="{00000000-0008-0000-0400-0000CF000000}"/>
            </a:ext>
          </a:extLst>
        </xdr:cNvPr>
        <xdr:cNvSpPr txBox="1"/>
      </xdr:nvSpPr>
      <xdr:spPr>
        <a:xfrm>
          <a:off x="7216828" y="20875961"/>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11</xdr:col>
      <xdr:colOff>142083</xdr:colOff>
      <xdr:row>27</xdr:row>
      <xdr:rowOff>111760</xdr:rowOff>
    </xdr:from>
    <xdr:ext cx="595291" cy="264560"/>
    <xdr:sp macro="" textlink="">
      <xdr:nvSpPr>
        <xdr:cNvPr id="208" name="Textfeld 207">
          <a:extLst>
            <a:ext uri="{FF2B5EF4-FFF2-40B4-BE49-F238E27FC236}">
              <a16:creationId xmlns:a16="http://schemas.microsoft.com/office/drawing/2014/main" id="{00000000-0008-0000-0400-0000D0000000}"/>
            </a:ext>
          </a:extLst>
        </xdr:cNvPr>
        <xdr:cNvSpPr txBox="1"/>
      </xdr:nvSpPr>
      <xdr:spPr>
        <a:xfrm>
          <a:off x="7762083" y="20863560"/>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xdr:oneCellAnchor>
    <xdr:from>
      <xdr:col>8</xdr:col>
      <xdr:colOff>247005</xdr:colOff>
      <xdr:row>27</xdr:row>
      <xdr:rowOff>118955</xdr:rowOff>
    </xdr:from>
    <xdr:ext cx="737253" cy="264560"/>
    <xdr:sp macro="" textlink="">
      <xdr:nvSpPr>
        <xdr:cNvPr id="209" name="Textfeld 208">
          <a:extLst>
            <a:ext uri="{FF2B5EF4-FFF2-40B4-BE49-F238E27FC236}">
              <a16:creationId xmlns:a16="http://schemas.microsoft.com/office/drawing/2014/main" id="{00000000-0008-0000-0400-0000D1000000}"/>
            </a:ext>
          </a:extLst>
        </xdr:cNvPr>
        <xdr:cNvSpPr txBox="1"/>
      </xdr:nvSpPr>
      <xdr:spPr>
        <a:xfrm>
          <a:off x="6457305" y="20870755"/>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7</xdr:col>
      <xdr:colOff>44447</xdr:colOff>
      <xdr:row>27</xdr:row>
      <xdr:rowOff>119360</xdr:rowOff>
    </xdr:from>
    <xdr:ext cx="713913" cy="264560"/>
    <xdr:sp macro="" textlink="">
      <xdr:nvSpPr>
        <xdr:cNvPr id="210" name="Textfeld 209">
          <a:extLst>
            <a:ext uri="{FF2B5EF4-FFF2-40B4-BE49-F238E27FC236}">
              <a16:creationId xmlns:a16="http://schemas.microsoft.com/office/drawing/2014/main" id="{00000000-0008-0000-0400-0000D2000000}"/>
            </a:ext>
          </a:extLst>
        </xdr:cNvPr>
        <xdr:cNvSpPr txBox="1"/>
      </xdr:nvSpPr>
      <xdr:spPr>
        <a:xfrm>
          <a:off x="5797547" y="20871160"/>
          <a:ext cx="7139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teils/teils</a:t>
          </a:r>
        </a:p>
      </xdr:txBody>
    </xdr:sp>
    <xdr:clientData/>
  </xdr:oneCellAnchor>
  <xdr:oneCellAnchor>
    <xdr:from>
      <xdr:col>5</xdr:col>
      <xdr:colOff>307938</xdr:colOff>
      <xdr:row>27</xdr:row>
      <xdr:rowOff>115861</xdr:rowOff>
    </xdr:from>
    <xdr:ext cx="737253" cy="264560"/>
    <xdr:sp macro="" textlink="">
      <xdr:nvSpPr>
        <xdr:cNvPr id="211" name="Textfeld 210">
          <a:extLst>
            <a:ext uri="{FF2B5EF4-FFF2-40B4-BE49-F238E27FC236}">
              <a16:creationId xmlns:a16="http://schemas.microsoft.com/office/drawing/2014/main" id="{00000000-0008-0000-0400-0000D3000000}"/>
            </a:ext>
          </a:extLst>
        </xdr:cNvPr>
        <xdr:cNvSpPr txBox="1"/>
      </xdr:nvSpPr>
      <xdr:spPr>
        <a:xfrm>
          <a:off x="5070438" y="20867661"/>
          <a:ext cx="73725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ein wenig</a:t>
          </a:r>
        </a:p>
      </xdr:txBody>
    </xdr:sp>
    <xdr:clientData/>
  </xdr:oneCellAnchor>
  <xdr:oneCellAnchor>
    <xdr:from>
      <xdr:col>4</xdr:col>
      <xdr:colOff>436407</xdr:colOff>
      <xdr:row>27</xdr:row>
      <xdr:rowOff>115497</xdr:rowOff>
    </xdr:from>
    <xdr:ext cx="433324" cy="264560"/>
    <xdr:sp macro="" textlink="">
      <xdr:nvSpPr>
        <xdr:cNvPr id="212" name="Textfeld 211">
          <a:extLst>
            <a:ext uri="{FF2B5EF4-FFF2-40B4-BE49-F238E27FC236}">
              <a16:creationId xmlns:a16="http://schemas.microsoft.com/office/drawing/2014/main" id="{00000000-0008-0000-0400-0000D4000000}"/>
            </a:ext>
          </a:extLst>
        </xdr:cNvPr>
        <xdr:cNvSpPr txBox="1"/>
      </xdr:nvSpPr>
      <xdr:spPr>
        <a:xfrm>
          <a:off x="4589307" y="20867297"/>
          <a:ext cx="43332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sehr</a:t>
          </a:r>
        </a:p>
      </xdr:txBody>
    </xdr:sp>
    <xdr:clientData/>
  </xdr:oneCellAnchor>
  <xdr:oneCellAnchor>
    <xdr:from>
      <xdr:col>3</xdr:col>
      <xdr:colOff>561340</xdr:colOff>
      <xdr:row>27</xdr:row>
      <xdr:rowOff>115795</xdr:rowOff>
    </xdr:from>
    <xdr:ext cx="595291" cy="264560"/>
    <xdr:sp macro="" textlink="">
      <xdr:nvSpPr>
        <xdr:cNvPr id="213" name="Textfeld 212">
          <a:extLst>
            <a:ext uri="{FF2B5EF4-FFF2-40B4-BE49-F238E27FC236}">
              <a16:creationId xmlns:a16="http://schemas.microsoft.com/office/drawing/2014/main" id="{00000000-0008-0000-0400-0000D5000000}"/>
            </a:ext>
          </a:extLst>
        </xdr:cNvPr>
        <xdr:cNvSpPr txBox="1"/>
      </xdr:nvSpPr>
      <xdr:spPr>
        <a:xfrm>
          <a:off x="3863340" y="20867595"/>
          <a:ext cx="59529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de-DE" sz="1100"/>
            <a:t>extrem</a:t>
          </a:r>
        </a:p>
      </xdr:txBody>
    </xdr:sp>
    <xdr:clientData/>
  </xdr:oneCellAnchor>
  <mc:AlternateContent xmlns:mc="http://schemas.openxmlformats.org/markup-compatibility/2006">
    <mc:Choice xmlns:a14="http://schemas.microsoft.com/office/drawing/2010/main" Requires="a14">
      <xdr:twoCellAnchor editAs="oneCell">
        <xdr:from>
          <xdr:col>3</xdr:col>
          <xdr:colOff>711200</xdr:colOff>
          <xdr:row>9</xdr:row>
          <xdr:rowOff>381000</xdr:rowOff>
        </xdr:from>
        <xdr:to>
          <xdr:col>4</xdr:col>
          <xdr:colOff>76200</xdr:colOff>
          <xdr:row>9</xdr:row>
          <xdr:rowOff>762000</xdr:rowOff>
        </xdr:to>
        <xdr:sp macro="" textlink="">
          <xdr:nvSpPr>
            <xdr:cNvPr id="12457" name="Option Button 169" hidden="1">
              <a:extLst>
                <a:ext uri="{63B3BB69-23CF-44E3-9099-C40C66FF867C}">
                  <a14:compatExt spid="_x0000_s12457"/>
                </a:ext>
                <a:ext uri="{FF2B5EF4-FFF2-40B4-BE49-F238E27FC236}">
                  <a16:creationId xmlns:a16="http://schemas.microsoft.com/office/drawing/2014/main" id="{00000000-0008-0000-0400-0000A9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508000</xdr:colOff>
          <xdr:row>9</xdr:row>
          <xdr:rowOff>368300</xdr:rowOff>
        </xdr:from>
        <xdr:to>
          <xdr:col>5</xdr:col>
          <xdr:colOff>127000</xdr:colOff>
          <xdr:row>9</xdr:row>
          <xdr:rowOff>749300</xdr:rowOff>
        </xdr:to>
        <xdr:sp macro="" textlink="">
          <xdr:nvSpPr>
            <xdr:cNvPr id="12458" name="Option Button 170" hidden="1">
              <a:extLst>
                <a:ext uri="{63B3BB69-23CF-44E3-9099-C40C66FF867C}">
                  <a14:compatExt spid="_x0000_s12458"/>
                </a:ext>
                <a:ext uri="{FF2B5EF4-FFF2-40B4-BE49-F238E27FC236}">
                  <a16:creationId xmlns:a16="http://schemas.microsoft.com/office/drawing/2014/main" id="{00000000-0008-0000-0400-0000AA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9</xdr:row>
          <xdr:rowOff>368300</xdr:rowOff>
        </xdr:from>
        <xdr:to>
          <xdr:col>6</xdr:col>
          <xdr:colOff>228600</xdr:colOff>
          <xdr:row>9</xdr:row>
          <xdr:rowOff>749300</xdr:rowOff>
        </xdr:to>
        <xdr:sp macro="" textlink="">
          <xdr:nvSpPr>
            <xdr:cNvPr id="12459" name="Option Button 171" hidden="1">
              <a:extLst>
                <a:ext uri="{63B3BB69-23CF-44E3-9099-C40C66FF867C}">
                  <a14:compatExt spid="_x0000_s12459"/>
                </a:ext>
                <a:ext uri="{FF2B5EF4-FFF2-40B4-BE49-F238E27FC236}">
                  <a16:creationId xmlns:a16="http://schemas.microsoft.com/office/drawing/2014/main" id="{00000000-0008-0000-0400-0000AB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254000</xdr:colOff>
          <xdr:row>9</xdr:row>
          <xdr:rowOff>368300</xdr:rowOff>
        </xdr:from>
        <xdr:to>
          <xdr:col>8</xdr:col>
          <xdr:colOff>25400</xdr:colOff>
          <xdr:row>9</xdr:row>
          <xdr:rowOff>749300</xdr:rowOff>
        </xdr:to>
        <xdr:sp macro="" textlink="">
          <xdr:nvSpPr>
            <xdr:cNvPr id="12460" name="Option Button 172" hidden="1">
              <a:extLst>
                <a:ext uri="{63B3BB69-23CF-44E3-9099-C40C66FF867C}">
                  <a14:compatExt spid="_x0000_s12460"/>
                </a:ext>
                <a:ext uri="{FF2B5EF4-FFF2-40B4-BE49-F238E27FC236}">
                  <a16:creationId xmlns:a16="http://schemas.microsoft.com/office/drawing/2014/main" id="{00000000-0008-0000-0400-0000AC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50800</xdr:colOff>
          <xdr:row>9</xdr:row>
          <xdr:rowOff>368300</xdr:rowOff>
        </xdr:from>
        <xdr:to>
          <xdr:col>9</xdr:col>
          <xdr:colOff>266700</xdr:colOff>
          <xdr:row>9</xdr:row>
          <xdr:rowOff>749300</xdr:rowOff>
        </xdr:to>
        <xdr:sp macro="" textlink="">
          <xdr:nvSpPr>
            <xdr:cNvPr id="12461" name="Option Button 173" hidden="1">
              <a:extLst>
                <a:ext uri="{63B3BB69-23CF-44E3-9099-C40C66FF867C}">
                  <a14:compatExt spid="_x0000_s12461"/>
                </a:ext>
                <a:ext uri="{FF2B5EF4-FFF2-40B4-BE49-F238E27FC236}">
                  <a16:creationId xmlns:a16="http://schemas.microsoft.com/office/drawing/2014/main" id="{00000000-0008-0000-0400-0000AD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127000</xdr:colOff>
          <xdr:row>9</xdr:row>
          <xdr:rowOff>368300</xdr:rowOff>
        </xdr:from>
        <xdr:to>
          <xdr:col>10</xdr:col>
          <xdr:colOff>342900</xdr:colOff>
          <xdr:row>9</xdr:row>
          <xdr:rowOff>749300</xdr:rowOff>
        </xdr:to>
        <xdr:sp macro="" textlink="">
          <xdr:nvSpPr>
            <xdr:cNvPr id="12462" name="Option Button 174" hidden="1">
              <a:extLst>
                <a:ext uri="{63B3BB69-23CF-44E3-9099-C40C66FF867C}">
                  <a14:compatExt spid="_x0000_s12462"/>
                </a:ext>
                <a:ext uri="{FF2B5EF4-FFF2-40B4-BE49-F238E27FC236}">
                  <a16:creationId xmlns:a16="http://schemas.microsoft.com/office/drawing/2014/main" id="{00000000-0008-0000-0400-0000AE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304800</xdr:colOff>
          <xdr:row>9</xdr:row>
          <xdr:rowOff>368300</xdr:rowOff>
        </xdr:from>
        <xdr:to>
          <xdr:col>11</xdr:col>
          <xdr:colOff>520700</xdr:colOff>
          <xdr:row>9</xdr:row>
          <xdr:rowOff>749300</xdr:rowOff>
        </xdr:to>
        <xdr:sp macro="" textlink="">
          <xdr:nvSpPr>
            <xdr:cNvPr id="12463" name="Option Button 175" hidden="1">
              <a:extLst>
                <a:ext uri="{63B3BB69-23CF-44E3-9099-C40C66FF867C}">
                  <a14:compatExt spid="_x0000_s12463"/>
                </a:ext>
                <a:ext uri="{FF2B5EF4-FFF2-40B4-BE49-F238E27FC236}">
                  <a16:creationId xmlns:a16="http://schemas.microsoft.com/office/drawing/2014/main" id="{00000000-0008-0000-0400-0000AF300000}"/>
                </a:ext>
              </a:extLst>
            </xdr:cNvPr>
            <xdr:cNvSpPr/>
          </xdr:nvSpPr>
          <xdr:spPr bwMode="auto">
            <a:xfrm>
              <a:off x="0" y="0"/>
              <a:ext cx="0" cy="0"/>
            </a:xfrm>
            <a:prstGeom prst="rect">
              <a:avLst/>
            </a:prstGeom>
            <a:noFill/>
            <a:ln>
              <a:noFill/>
            </a:ln>
            <a:extLst>
              <a:ext uri="{909E8E84-426E-40DD-AFC4-6F175D3DCCD1}">
                <a14:hiddenFill>
                  <a:solidFill>
                    <a:srgbClr val="FFFFFF" mc:Ignorable="a14" a14:legacySpreadsheetColorIndex="65"/>
                  </a:solidFill>
                </a14:hiddenFill>
              </a:ex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oneCellAnchor>
    <xdr:from>
      <xdr:col>4</xdr:col>
      <xdr:colOff>388471</xdr:colOff>
      <xdr:row>35</xdr:row>
      <xdr:rowOff>353674</xdr:rowOff>
    </xdr:from>
    <xdr:ext cx="2089076" cy="337593"/>
    <xdr:sp macro="" textlink="">
      <xdr:nvSpPr>
        <xdr:cNvPr id="242" name="Textfeld 241">
          <a:extLst>
            <a:ext uri="{FF2B5EF4-FFF2-40B4-BE49-F238E27FC236}">
              <a16:creationId xmlns:a16="http://schemas.microsoft.com/office/drawing/2014/main" id="{00000000-0008-0000-0400-0000F2000000}"/>
            </a:ext>
          </a:extLst>
        </xdr:cNvPr>
        <xdr:cNvSpPr txBox="1"/>
      </xdr:nvSpPr>
      <xdr:spPr>
        <a:xfrm>
          <a:off x="4527177" y="27427086"/>
          <a:ext cx="2089076" cy="3375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400" b="1" i="0" u="none">
              <a:latin typeface="Avenir Black" panose="02000503020000020003" pitchFamily="2" charset="0"/>
              <a:cs typeface="Arial" panose="020B0604020202020204" pitchFamily="34" charset="0"/>
            </a:rPr>
            <a:t>2. Eingaben speichern</a:t>
          </a:r>
        </a:p>
      </xdr:txBody>
    </xdr:sp>
    <xdr:clientData/>
  </xdr:oneCellAnchor>
  <xdr:oneCellAnchor>
    <xdr:from>
      <xdr:col>11</xdr:col>
      <xdr:colOff>241482</xdr:colOff>
      <xdr:row>35</xdr:row>
      <xdr:rowOff>311254</xdr:rowOff>
    </xdr:from>
    <xdr:ext cx="5439762" cy="582852"/>
    <xdr:sp macro="" textlink="">
      <xdr:nvSpPr>
        <xdr:cNvPr id="243" name="Textfeld 242">
          <a:extLst>
            <a:ext uri="{FF2B5EF4-FFF2-40B4-BE49-F238E27FC236}">
              <a16:creationId xmlns:a16="http://schemas.microsoft.com/office/drawing/2014/main" id="{00000000-0008-0000-0400-0000F3000000}"/>
            </a:ext>
          </a:extLst>
        </xdr:cNvPr>
        <xdr:cNvSpPr txBox="1"/>
      </xdr:nvSpPr>
      <xdr:spPr>
        <a:xfrm>
          <a:off x="7861482" y="27384666"/>
          <a:ext cx="5439762" cy="5828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1400" b="1" i="0" u="none">
              <a:latin typeface="Avenir Black" panose="02000503020000020003" pitchFamily="2" charset="0"/>
              <a:cs typeface="Arial" panose="020B0604020202020204" pitchFamily="34" charset="0"/>
            </a:rPr>
            <a:t>3. Speichern Sie den Leitfaden bitte</a:t>
          </a:r>
          <a:r>
            <a:rPr lang="de-DE" sz="1400" b="1" i="0" u="none" baseline="0">
              <a:latin typeface="Avenir Black" panose="02000503020000020003" pitchFamily="2" charset="0"/>
              <a:cs typeface="Arial" panose="020B0604020202020204" pitchFamily="34" charset="0"/>
            </a:rPr>
            <a:t> </a:t>
          </a:r>
        </a:p>
        <a:p>
          <a:r>
            <a:rPr lang="de-DE" sz="1400" b="1" i="0" u="none" baseline="0">
              <a:latin typeface="Avenir Black" panose="02000503020000020003" pitchFamily="2" charset="0"/>
              <a:cs typeface="Arial" panose="020B0604020202020204" pitchFamily="34" charset="0"/>
            </a:rPr>
            <a:t>am folgenden Ort ab:</a:t>
          </a:r>
        </a:p>
      </xdr:txBody>
    </xdr:sp>
    <xdr:clientData/>
  </xdr:oneCellAnchor>
  <xdr:twoCellAnchor editAs="oneCell">
    <xdr:from>
      <xdr:col>4</xdr:col>
      <xdr:colOff>535644</xdr:colOff>
      <xdr:row>32</xdr:row>
      <xdr:rowOff>478117</xdr:rowOff>
    </xdr:from>
    <xdr:to>
      <xdr:col>9</xdr:col>
      <xdr:colOff>47222</xdr:colOff>
      <xdr:row>34</xdr:row>
      <xdr:rowOff>573352</xdr:rowOff>
    </xdr:to>
    <xdr:pic>
      <xdr:nvPicPr>
        <xdr:cNvPr id="244" name="Grafik 243">
          <a:extLst>
            <a:ext uri="{FF2B5EF4-FFF2-40B4-BE49-F238E27FC236}">
              <a16:creationId xmlns:a16="http://schemas.microsoft.com/office/drawing/2014/main" id="{00000000-0008-0000-0400-0000F4000000}"/>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4674350" y="25175882"/>
          <a:ext cx="2021696" cy="1678999"/>
        </a:xfrm>
        <a:prstGeom prst="rect">
          <a:avLst/>
        </a:prstGeom>
      </xdr:spPr>
    </xdr:pic>
    <xdr:clientData/>
  </xdr:twoCellAnchor>
  <xdr:twoCellAnchor editAs="oneCell">
    <xdr:from>
      <xdr:col>11</xdr:col>
      <xdr:colOff>843742</xdr:colOff>
      <xdr:row>32</xdr:row>
      <xdr:rowOff>574143</xdr:rowOff>
    </xdr:from>
    <xdr:to>
      <xdr:col>13</xdr:col>
      <xdr:colOff>256441</xdr:colOff>
      <xdr:row>34</xdr:row>
      <xdr:rowOff>674233</xdr:rowOff>
    </xdr:to>
    <xdr:pic>
      <xdr:nvPicPr>
        <xdr:cNvPr id="245" name="Grafik 244">
          <a:extLst>
            <a:ext uri="{FF2B5EF4-FFF2-40B4-BE49-F238E27FC236}">
              <a16:creationId xmlns:a16="http://schemas.microsoft.com/office/drawing/2014/main" id="{00000000-0008-0000-0400-0000F5000000}"/>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8463742" y="25271908"/>
          <a:ext cx="1892934" cy="1683854"/>
        </a:xfrm>
        <a:prstGeom prst="rect">
          <a:avLst/>
        </a:prstGeom>
      </xdr:spPr>
    </xdr:pic>
    <xdr:clientData/>
  </xdr:twoCellAnchor>
  <xdr:twoCellAnchor>
    <xdr:from>
      <xdr:col>9</xdr:col>
      <xdr:colOff>514142</xdr:colOff>
      <xdr:row>33</xdr:row>
      <xdr:rowOff>544287</xdr:rowOff>
    </xdr:from>
    <xdr:to>
      <xdr:col>11</xdr:col>
      <xdr:colOff>150017</xdr:colOff>
      <xdr:row>34</xdr:row>
      <xdr:rowOff>61710</xdr:rowOff>
    </xdr:to>
    <xdr:sp macro="" textlink="">
      <xdr:nvSpPr>
        <xdr:cNvPr id="246" name="Pfeil nach rechts 245">
          <a:extLst>
            <a:ext uri="{FF2B5EF4-FFF2-40B4-BE49-F238E27FC236}">
              <a16:creationId xmlns:a16="http://schemas.microsoft.com/office/drawing/2014/main" id="{00000000-0008-0000-0400-0000F6000000}"/>
            </a:ext>
          </a:extLst>
        </xdr:cNvPr>
        <xdr:cNvSpPr/>
      </xdr:nvSpPr>
      <xdr:spPr>
        <a:xfrm>
          <a:off x="7162966" y="26033934"/>
          <a:ext cx="607051" cy="309305"/>
        </a:xfrm>
        <a:prstGeom prst="rightArrow">
          <a:avLst/>
        </a:prstGeom>
        <a:solidFill>
          <a:srgbClr val="F59C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clientData/>
  </xdr:twoCellAnchor>
  <xdr:twoCellAnchor>
    <xdr:from>
      <xdr:col>12</xdr:col>
      <xdr:colOff>1045883</xdr:colOff>
      <xdr:row>0</xdr:row>
      <xdr:rowOff>672352</xdr:rowOff>
    </xdr:from>
    <xdr:to>
      <xdr:col>14</xdr:col>
      <xdr:colOff>686309</xdr:colOff>
      <xdr:row>1</xdr:row>
      <xdr:rowOff>311791</xdr:rowOff>
    </xdr:to>
    <xdr:grpSp>
      <xdr:nvGrpSpPr>
        <xdr:cNvPr id="172" name="Gruppieren 171">
          <a:extLst>
            <a:ext uri="{FF2B5EF4-FFF2-40B4-BE49-F238E27FC236}">
              <a16:creationId xmlns:a16="http://schemas.microsoft.com/office/drawing/2014/main" id="{5C44FC9D-79FB-CB44-BCBA-7F8BE281BE35}"/>
            </a:ext>
          </a:extLst>
        </xdr:cNvPr>
        <xdr:cNvGrpSpPr/>
      </xdr:nvGrpSpPr>
      <xdr:grpSpPr>
        <a:xfrm>
          <a:off x="9906001" y="672352"/>
          <a:ext cx="2120661" cy="431321"/>
          <a:chOff x="901912" y="10125022"/>
          <a:chExt cx="8806722" cy="895246"/>
        </a:xfrm>
      </xdr:grpSpPr>
      <xdr:sp macro="" textlink="">
        <xdr:nvSpPr>
          <xdr:cNvPr id="173" name="Rechteck 172">
            <a:extLst>
              <a:ext uri="{FF2B5EF4-FFF2-40B4-BE49-F238E27FC236}">
                <a16:creationId xmlns:a16="http://schemas.microsoft.com/office/drawing/2014/main" id="{FA37EF8F-48F7-2741-B0E7-B2230001A85A}"/>
              </a:ext>
            </a:extLst>
          </xdr:cNvPr>
          <xdr:cNvSpPr/>
        </xdr:nvSpPr>
        <xdr:spPr>
          <a:xfrm>
            <a:off x="920229" y="10139458"/>
            <a:ext cx="8785069" cy="866654"/>
          </a:xfrm>
          <a:prstGeom prst="rect">
            <a:avLst/>
          </a:prstGeom>
          <a:noFill/>
          <a:ln w="381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174" name="Textfeld 173">
            <a:hlinkClick xmlns:r="http://schemas.openxmlformats.org/officeDocument/2006/relationships" r:id="rId12"/>
            <a:extLst>
              <a:ext uri="{FF2B5EF4-FFF2-40B4-BE49-F238E27FC236}">
                <a16:creationId xmlns:a16="http://schemas.microsoft.com/office/drawing/2014/main" id="{C4477F25-31B4-524E-9A21-96AAD2AF0D50}"/>
              </a:ext>
            </a:extLst>
          </xdr:cNvPr>
          <xdr:cNvSpPr txBox="1"/>
        </xdr:nvSpPr>
        <xdr:spPr>
          <a:xfrm>
            <a:off x="901912" y="10125022"/>
            <a:ext cx="8806722" cy="8952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de-DE" sz="1600" b="0" i="0">
                <a:latin typeface="Avenir Book" panose="02000503020000020003" pitchFamily="2" charset="0"/>
                <a:cs typeface="Arial" panose="020B0604020202020204" pitchFamily="34" charset="0"/>
              </a:rPr>
              <a:t>FAQ</a:t>
            </a:r>
          </a:p>
        </xdr:txBody>
      </xdr:sp>
    </xdr:grp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1162373</xdr:colOff>
      <xdr:row>7</xdr:row>
      <xdr:rowOff>141098</xdr:rowOff>
    </xdr:from>
    <xdr:ext cx="11366500" cy="442685"/>
    <xdr:sp macro="" textlink="">
      <xdr:nvSpPr>
        <xdr:cNvPr id="6" name="Textfeld 5">
          <a:extLst>
            <a:ext uri="{FF2B5EF4-FFF2-40B4-BE49-F238E27FC236}">
              <a16:creationId xmlns:a16="http://schemas.microsoft.com/office/drawing/2014/main" id="{00000000-0008-0000-0700-000006000000}"/>
            </a:ext>
          </a:extLst>
        </xdr:cNvPr>
        <xdr:cNvSpPr txBox="1"/>
      </xdr:nvSpPr>
      <xdr:spPr>
        <a:xfrm>
          <a:off x="1162373" y="1497200"/>
          <a:ext cx="11366500" cy="44268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2000" b="1" i="0" u="none">
              <a:latin typeface="Avenir Black" panose="02000503020000020003" pitchFamily="2" charset="0"/>
            </a:rPr>
            <a:t>FAQ</a:t>
          </a:r>
        </a:p>
      </xdr:txBody>
    </xdr:sp>
    <xdr:clientData/>
  </xdr:oneCellAnchor>
  <xdr:twoCellAnchor>
    <xdr:from>
      <xdr:col>1</xdr:col>
      <xdr:colOff>38269</xdr:colOff>
      <xdr:row>3</xdr:row>
      <xdr:rowOff>1</xdr:rowOff>
    </xdr:from>
    <xdr:to>
      <xdr:col>4</xdr:col>
      <xdr:colOff>573969</xdr:colOff>
      <xdr:row>5</xdr:row>
      <xdr:rowOff>82166</xdr:rowOff>
    </xdr:to>
    <xdr:grpSp>
      <xdr:nvGrpSpPr>
        <xdr:cNvPr id="7" name="Gruppieren 6">
          <a:extLst>
            <a:ext uri="{FF2B5EF4-FFF2-40B4-BE49-F238E27FC236}">
              <a16:creationId xmlns:a16="http://schemas.microsoft.com/office/drawing/2014/main" id="{00000000-0008-0000-0700-000007000000}"/>
            </a:ext>
          </a:extLst>
        </xdr:cNvPr>
        <xdr:cNvGrpSpPr/>
      </xdr:nvGrpSpPr>
      <xdr:grpSpPr>
        <a:xfrm>
          <a:off x="1250542" y="635001"/>
          <a:ext cx="3017972" cy="505498"/>
          <a:chOff x="1358925" y="204107"/>
          <a:chExt cx="2151154" cy="532154"/>
        </a:xfrm>
      </xdr:grpSpPr>
      <xdr:sp macro="" textlink="">
        <xdr:nvSpPr>
          <xdr:cNvPr id="8" name="Richtungspfeil 7">
            <a:extLst>
              <a:ext uri="{FF2B5EF4-FFF2-40B4-BE49-F238E27FC236}">
                <a16:creationId xmlns:a16="http://schemas.microsoft.com/office/drawing/2014/main" id="{00000000-0008-0000-0700-000008000000}"/>
              </a:ext>
            </a:extLst>
          </xdr:cNvPr>
          <xdr:cNvSpPr/>
        </xdr:nvSpPr>
        <xdr:spPr>
          <a:xfrm flipH="1">
            <a:off x="1358925" y="204107"/>
            <a:ext cx="2105382" cy="532154"/>
          </a:xfrm>
          <a:prstGeom prst="homePlate">
            <a:avLst/>
          </a:prstGeom>
          <a:no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de-DE" sz="1100"/>
          </a:p>
        </xdr:txBody>
      </xdr:sp>
      <xdr:sp macro="" textlink="">
        <xdr:nvSpPr>
          <xdr:cNvPr id="9" name="Textfeld 8">
            <a:hlinkClick xmlns:r="http://schemas.openxmlformats.org/officeDocument/2006/relationships" r:id="rId1"/>
            <a:extLst>
              <a:ext uri="{FF2B5EF4-FFF2-40B4-BE49-F238E27FC236}">
                <a16:creationId xmlns:a16="http://schemas.microsoft.com/office/drawing/2014/main" id="{00000000-0008-0000-0700-000009000000}"/>
              </a:ext>
            </a:extLst>
          </xdr:cNvPr>
          <xdr:cNvSpPr txBox="1"/>
        </xdr:nvSpPr>
        <xdr:spPr>
          <a:xfrm>
            <a:off x="1633232" y="238442"/>
            <a:ext cx="1876847" cy="417069"/>
          </a:xfrm>
          <a:prstGeom prst="rect">
            <a:avLst/>
          </a:prstGeom>
          <a:noFill/>
          <a:ln w="19050"/>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DE" sz="1800" b="1" i="0">
                <a:solidFill>
                  <a:schemeClr val="tx1"/>
                </a:solidFill>
                <a:latin typeface="Avenir Black" panose="02000503020000020003" pitchFamily="2" charset="0"/>
                <a:cs typeface="Arial" panose="020B0604020202020204" pitchFamily="34" charset="0"/>
              </a:rPr>
              <a:t>zurück</a:t>
            </a:r>
            <a:r>
              <a:rPr lang="de-DE" sz="1800" b="1" i="0" baseline="0">
                <a:solidFill>
                  <a:schemeClr val="tx1"/>
                </a:solidFill>
                <a:latin typeface="Avenir Black" panose="02000503020000020003" pitchFamily="2" charset="0"/>
                <a:cs typeface="Arial" panose="020B0604020202020204" pitchFamily="34" charset="0"/>
              </a:rPr>
              <a:t> zur Startseite</a:t>
            </a:r>
          </a:p>
        </xdr:txBody>
      </xdr:sp>
    </xdr:grpSp>
    <xdr:clientData/>
  </xdr:twoCellAnchor>
  <xdr:oneCellAnchor>
    <xdr:from>
      <xdr:col>0</xdr:col>
      <xdr:colOff>1066800</xdr:colOff>
      <xdr:row>47</xdr:row>
      <xdr:rowOff>706784</xdr:rowOff>
    </xdr:from>
    <xdr:ext cx="2159044" cy="475604"/>
    <xdr:sp macro="" textlink="">
      <xdr:nvSpPr>
        <xdr:cNvPr id="11" name="Textfeld 10">
          <a:extLst>
            <a:ext uri="{FF2B5EF4-FFF2-40B4-BE49-F238E27FC236}">
              <a16:creationId xmlns:a16="http://schemas.microsoft.com/office/drawing/2014/main" id="{57FFAD46-582B-B349-88C2-A15380DA8884}"/>
            </a:ext>
          </a:extLst>
        </xdr:cNvPr>
        <xdr:cNvSpPr txBox="1"/>
      </xdr:nvSpPr>
      <xdr:spPr>
        <a:xfrm>
          <a:off x="1066800" y="11349384"/>
          <a:ext cx="2159044" cy="4756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de-DE" sz="1400" b="0" i="0">
              <a:solidFill>
                <a:schemeClr val="tx1"/>
              </a:solidFill>
              <a:effectLst/>
              <a:latin typeface="Avenir Book" panose="02000503020000020003" pitchFamily="2" charset="0"/>
              <a:ea typeface="+mn-ea"/>
              <a:cs typeface="Arial" panose="020B0604020202020204" pitchFamily="34" charset="0"/>
            </a:rPr>
            <a:t>Kosteneinsparung</a:t>
          </a:r>
        </a:p>
        <a:p>
          <a:endParaRPr lang="de-DE" sz="3200">
            <a:latin typeface="Avenir Book" panose="02000503020000020003" pitchFamily="2" charset="0"/>
          </a:endParaRPr>
        </a:p>
      </xdr:txBody>
    </xdr:sp>
    <xdr:clientData/>
  </xdr:oneCellAnchor>
  <xdr:twoCellAnchor editAs="oneCell">
    <xdr:from>
      <xdr:col>1</xdr:col>
      <xdr:colOff>189821</xdr:colOff>
      <xdr:row>46</xdr:row>
      <xdr:rowOff>50801</xdr:rowOff>
    </xdr:from>
    <xdr:to>
      <xdr:col>2</xdr:col>
      <xdr:colOff>206799</xdr:colOff>
      <xdr:row>47</xdr:row>
      <xdr:rowOff>444501</xdr:rowOff>
    </xdr:to>
    <xdr:pic>
      <xdr:nvPicPr>
        <xdr:cNvPr id="12" name="Grafik 11">
          <a:extLst>
            <a:ext uri="{FF2B5EF4-FFF2-40B4-BE49-F238E27FC236}">
              <a16:creationId xmlns:a16="http://schemas.microsoft.com/office/drawing/2014/main" id="{B4A60403-41F2-B043-A0C3-E90F485D742D}"/>
            </a:ext>
          </a:extLst>
        </xdr:cNvPr>
        <xdr:cNvPicPr>
          <a:picLocks noChangeAspect="1"/>
        </xdr:cNvPicPr>
      </xdr:nvPicPr>
      <xdr:blipFill>
        <a:blip xmlns:r="http://schemas.openxmlformats.org/officeDocument/2006/relationships" r:embed="rId2">
          <a:extLst>
            <a:ext uri="{96DAC541-7B7A-43D3-8B79-37D633B846F1}">
              <asvg:svgBlip xmlns:asvg="http://schemas.microsoft.com/office/drawing/2016/SVG/main" r:embed="rId3"/>
            </a:ext>
          </a:extLst>
        </a:blip>
        <a:stretch>
          <a:fillRect/>
        </a:stretch>
      </xdr:blipFill>
      <xdr:spPr>
        <a:xfrm>
          <a:off x="1396321" y="10236201"/>
          <a:ext cx="842478" cy="850900"/>
        </a:xfrm>
        <a:prstGeom prst="rect">
          <a:avLst/>
        </a:prstGeom>
      </xdr:spPr>
    </xdr:pic>
    <xdr:clientData/>
  </xdr:twoCellAnchor>
  <xdr:oneCellAnchor>
    <xdr:from>
      <xdr:col>7</xdr:col>
      <xdr:colOff>720644</xdr:colOff>
      <xdr:row>47</xdr:row>
      <xdr:rowOff>545918</xdr:rowOff>
    </xdr:from>
    <xdr:ext cx="2144970" cy="685982"/>
    <xdr:sp macro="" textlink="">
      <xdr:nvSpPr>
        <xdr:cNvPr id="13" name="Textfeld 12">
          <a:extLst>
            <a:ext uri="{FF2B5EF4-FFF2-40B4-BE49-F238E27FC236}">
              <a16:creationId xmlns:a16="http://schemas.microsoft.com/office/drawing/2014/main" id="{76D1D9C8-83C9-514F-8017-48641498A39B}"/>
            </a:ext>
          </a:extLst>
        </xdr:cNvPr>
        <xdr:cNvSpPr txBox="1"/>
      </xdr:nvSpPr>
      <xdr:spPr>
        <a:xfrm>
          <a:off x="6880144" y="11188518"/>
          <a:ext cx="2144970" cy="6859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de-DE" sz="1400" b="0" i="0">
              <a:solidFill>
                <a:schemeClr val="tx1"/>
              </a:solidFill>
              <a:effectLst/>
              <a:latin typeface="Avenir Book" panose="02000503020000020003" pitchFamily="2" charset="0"/>
              <a:ea typeface="+mn-ea"/>
              <a:cs typeface="Arial" panose="020B0604020202020204" pitchFamily="34" charset="0"/>
            </a:rPr>
            <a:t>Benutzer-</a:t>
          </a:r>
        </a:p>
        <a:p>
          <a:pPr algn="ctr"/>
          <a:r>
            <a:rPr lang="de-DE" sz="1400" b="0" i="0">
              <a:solidFill>
                <a:schemeClr val="tx1"/>
              </a:solidFill>
              <a:effectLst/>
              <a:latin typeface="Avenir Book" panose="02000503020000020003" pitchFamily="2" charset="0"/>
              <a:ea typeface="+mn-ea"/>
              <a:cs typeface="Arial" panose="020B0604020202020204" pitchFamily="34" charset="0"/>
            </a:rPr>
            <a:t>zufriedenheit</a:t>
          </a:r>
        </a:p>
        <a:p>
          <a:pPr algn="ctr"/>
          <a:endParaRPr lang="de-DE" sz="1400">
            <a:latin typeface="Avenir Book" panose="02000503020000020003" pitchFamily="2" charset="0"/>
          </a:endParaRPr>
        </a:p>
      </xdr:txBody>
    </xdr:sp>
    <xdr:clientData/>
  </xdr:oneCellAnchor>
  <xdr:oneCellAnchor>
    <xdr:from>
      <xdr:col>3</xdr:col>
      <xdr:colOff>297311</xdr:colOff>
      <xdr:row>47</xdr:row>
      <xdr:rowOff>634819</xdr:rowOff>
    </xdr:from>
    <xdr:ext cx="1552302" cy="931514"/>
    <xdr:sp macro="" textlink="">
      <xdr:nvSpPr>
        <xdr:cNvPr id="14" name="Textfeld 13">
          <a:extLst>
            <a:ext uri="{FF2B5EF4-FFF2-40B4-BE49-F238E27FC236}">
              <a16:creationId xmlns:a16="http://schemas.microsoft.com/office/drawing/2014/main" id="{09FFFE72-8A2F-804A-988D-3E3EB96A9DAA}"/>
            </a:ext>
          </a:extLst>
        </xdr:cNvPr>
        <xdr:cNvSpPr txBox="1"/>
      </xdr:nvSpPr>
      <xdr:spPr>
        <a:xfrm>
          <a:off x="3154811" y="11277419"/>
          <a:ext cx="1552302" cy="93151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de-DE" sz="1400" b="0" i="0">
              <a:solidFill>
                <a:schemeClr val="tx1"/>
              </a:solidFill>
              <a:effectLst/>
              <a:latin typeface="Avenir Book" panose="02000503020000020003" pitchFamily="2" charset="0"/>
              <a:ea typeface="+mn-ea"/>
              <a:cs typeface="Arial" panose="020B0604020202020204" pitchFamily="34" charset="0"/>
            </a:rPr>
            <a:t>Steigerung der </a:t>
          </a:r>
        </a:p>
        <a:p>
          <a:pPr algn="ctr"/>
          <a:r>
            <a:rPr lang="de-DE" sz="1400" b="0" i="0">
              <a:solidFill>
                <a:schemeClr val="tx1"/>
              </a:solidFill>
              <a:effectLst/>
              <a:latin typeface="Avenir Book" panose="02000503020000020003" pitchFamily="2" charset="0"/>
              <a:ea typeface="+mn-ea"/>
              <a:cs typeface="Arial" panose="020B0604020202020204" pitchFamily="34" charset="0"/>
            </a:rPr>
            <a:t>Arbeitseffizienz</a:t>
          </a:r>
        </a:p>
        <a:p>
          <a:endParaRPr lang="de-DE" sz="1400">
            <a:latin typeface="Avenir Book" panose="02000503020000020003" pitchFamily="2" charset="0"/>
          </a:endParaRPr>
        </a:p>
      </xdr:txBody>
    </xdr:sp>
    <xdr:clientData/>
  </xdr:oneCellAnchor>
  <xdr:oneCellAnchor>
    <xdr:from>
      <xdr:col>10</xdr:col>
      <xdr:colOff>98345</xdr:colOff>
      <xdr:row>47</xdr:row>
      <xdr:rowOff>550152</xdr:rowOff>
    </xdr:from>
    <xdr:ext cx="2271970" cy="702915"/>
    <xdr:sp macro="" textlink="">
      <xdr:nvSpPr>
        <xdr:cNvPr id="15" name="Textfeld 14">
          <a:extLst>
            <a:ext uri="{FF2B5EF4-FFF2-40B4-BE49-F238E27FC236}">
              <a16:creationId xmlns:a16="http://schemas.microsoft.com/office/drawing/2014/main" id="{A5BFBD55-76D3-1E4C-9345-EBE374F06A80}"/>
            </a:ext>
          </a:extLst>
        </xdr:cNvPr>
        <xdr:cNvSpPr txBox="1"/>
      </xdr:nvSpPr>
      <xdr:spPr>
        <a:xfrm>
          <a:off x="8734345" y="11192752"/>
          <a:ext cx="2271970" cy="70291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de-DE" sz="1400" b="0" i="0">
              <a:solidFill>
                <a:schemeClr val="tx1"/>
              </a:solidFill>
              <a:effectLst/>
              <a:latin typeface="Avenir Book" panose="02000503020000020003" pitchFamily="2" charset="0"/>
              <a:ea typeface="+mn-ea"/>
              <a:cs typeface="Arial" panose="020B0604020202020204" pitchFamily="34" charset="0"/>
            </a:rPr>
            <a:t>Wirtschaftlicher Erfolg &amp; Wettbewerbsvorteil</a:t>
          </a:r>
        </a:p>
        <a:p>
          <a:endParaRPr lang="de-DE" sz="1400">
            <a:latin typeface="Avenir Book" panose="02000503020000020003" pitchFamily="2" charset="0"/>
          </a:endParaRPr>
        </a:p>
      </xdr:txBody>
    </xdr:sp>
    <xdr:clientData/>
  </xdr:oneCellAnchor>
  <xdr:oneCellAnchor>
    <xdr:from>
      <xdr:col>5</xdr:col>
      <xdr:colOff>530145</xdr:colOff>
      <xdr:row>47</xdr:row>
      <xdr:rowOff>520518</xdr:rowOff>
    </xdr:from>
    <xdr:ext cx="1941768" cy="1373726"/>
    <xdr:sp macro="" textlink="">
      <xdr:nvSpPr>
        <xdr:cNvPr id="16" name="Textfeld 15">
          <a:extLst>
            <a:ext uri="{FF2B5EF4-FFF2-40B4-BE49-F238E27FC236}">
              <a16:creationId xmlns:a16="http://schemas.microsoft.com/office/drawing/2014/main" id="{B8316C49-C8ED-C149-BECF-E775B8663786}"/>
            </a:ext>
          </a:extLst>
        </xdr:cNvPr>
        <xdr:cNvSpPr txBox="1"/>
      </xdr:nvSpPr>
      <xdr:spPr>
        <a:xfrm>
          <a:off x="5038645" y="11163118"/>
          <a:ext cx="1941768" cy="13737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de-DE" sz="1400" b="0" i="0">
              <a:solidFill>
                <a:schemeClr val="tx1"/>
              </a:solidFill>
              <a:effectLst/>
              <a:latin typeface="Avenir Book" panose="02000503020000020003" pitchFamily="2" charset="0"/>
              <a:ea typeface="+mn-ea"/>
              <a:cs typeface="Arial" panose="020B0604020202020204" pitchFamily="34" charset="0"/>
            </a:rPr>
            <a:t>Verringerung von</a:t>
          </a:r>
        </a:p>
        <a:p>
          <a:pPr algn="ctr"/>
          <a:r>
            <a:rPr lang="de-DE" sz="1400" b="0" i="0">
              <a:solidFill>
                <a:schemeClr val="tx1"/>
              </a:solidFill>
              <a:effectLst/>
              <a:latin typeface="Avenir Book" panose="02000503020000020003" pitchFamily="2" charset="0"/>
              <a:ea typeface="+mn-ea"/>
              <a:cs typeface="Arial" panose="020B0604020202020204" pitchFamily="34" charset="0"/>
            </a:rPr>
            <a:t>Nutzungsfehlern und </a:t>
          </a:r>
        </a:p>
        <a:p>
          <a:pPr algn="ctr"/>
          <a:r>
            <a:rPr lang="de-DE" sz="1400" b="0" i="0">
              <a:solidFill>
                <a:schemeClr val="tx1"/>
              </a:solidFill>
              <a:effectLst/>
              <a:latin typeface="Avenir Book" panose="02000503020000020003" pitchFamily="2" charset="0"/>
              <a:ea typeface="+mn-ea"/>
              <a:cs typeface="Arial" panose="020B0604020202020204" pitchFamily="34" charset="0"/>
            </a:rPr>
            <a:t>Change Requests</a:t>
          </a:r>
        </a:p>
        <a:p>
          <a:pPr algn="ctr"/>
          <a:endParaRPr lang="de-DE" sz="1400">
            <a:latin typeface="Avenir Book" panose="02000503020000020003" pitchFamily="2" charset="0"/>
          </a:endParaRPr>
        </a:p>
      </xdr:txBody>
    </xdr:sp>
    <xdr:clientData/>
  </xdr:oneCellAnchor>
  <xdr:twoCellAnchor editAs="oneCell">
    <xdr:from>
      <xdr:col>3</xdr:col>
      <xdr:colOff>647020</xdr:colOff>
      <xdr:row>46</xdr:row>
      <xdr:rowOff>139701</xdr:rowOff>
    </xdr:from>
    <xdr:to>
      <xdr:col>4</xdr:col>
      <xdr:colOff>648222</xdr:colOff>
      <xdr:row>47</xdr:row>
      <xdr:rowOff>520700</xdr:rowOff>
    </xdr:to>
    <xdr:pic>
      <xdr:nvPicPr>
        <xdr:cNvPr id="17" name="Grafik 16">
          <a:extLst>
            <a:ext uri="{FF2B5EF4-FFF2-40B4-BE49-F238E27FC236}">
              <a16:creationId xmlns:a16="http://schemas.microsoft.com/office/drawing/2014/main" id="{471A38F8-7634-114C-98A3-A3ED6CC43F3D}"/>
            </a:ext>
          </a:extLst>
        </xdr:cNvPr>
        <xdr:cNvPicPr>
          <a:picLocks noChangeAspect="1"/>
        </xdr:cNvPicPr>
      </xdr:nvPicPr>
      <xdr:blipFill>
        <a:blip xmlns:r="http://schemas.openxmlformats.org/officeDocument/2006/relationships" r:embed="rId4">
          <a:extLst>
            <a:ext uri="{96DAC541-7B7A-43D3-8B79-37D633B846F1}">
              <asvg:svgBlip xmlns:asvg="http://schemas.microsoft.com/office/drawing/2016/SVG/main" r:embed="rId5"/>
            </a:ext>
          </a:extLst>
        </a:blip>
        <a:stretch>
          <a:fillRect/>
        </a:stretch>
      </xdr:blipFill>
      <xdr:spPr>
        <a:xfrm>
          <a:off x="3504520" y="10325101"/>
          <a:ext cx="826702" cy="838199"/>
        </a:xfrm>
        <a:prstGeom prst="rect">
          <a:avLst/>
        </a:prstGeom>
      </xdr:spPr>
    </xdr:pic>
    <xdr:clientData/>
  </xdr:twoCellAnchor>
  <xdr:twoCellAnchor editAs="oneCell">
    <xdr:from>
      <xdr:col>6</xdr:col>
      <xdr:colOff>295654</xdr:colOff>
      <xdr:row>46</xdr:row>
      <xdr:rowOff>122769</xdr:rowOff>
    </xdr:from>
    <xdr:to>
      <xdr:col>7</xdr:col>
      <xdr:colOff>263191</xdr:colOff>
      <xdr:row>47</xdr:row>
      <xdr:rowOff>457201</xdr:rowOff>
    </xdr:to>
    <xdr:pic>
      <xdr:nvPicPr>
        <xdr:cNvPr id="18" name="Grafik 17">
          <a:extLst>
            <a:ext uri="{FF2B5EF4-FFF2-40B4-BE49-F238E27FC236}">
              <a16:creationId xmlns:a16="http://schemas.microsoft.com/office/drawing/2014/main" id="{F7B7A546-2C0A-C041-99A7-AEB707899340}"/>
            </a:ext>
          </a:extLst>
        </xdr:cNvPr>
        <xdr:cNvPicPr>
          <a:picLocks noChangeAspect="1"/>
        </xdr:cNvPicPr>
      </xdr:nvPicPr>
      <xdr:blipFill>
        <a:blip xmlns:r="http://schemas.openxmlformats.org/officeDocument/2006/relationships" r:embed="rId6">
          <a:extLst>
            <a:ext uri="{96DAC541-7B7A-43D3-8B79-37D633B846F1}">
              <asvg:svgBlip xmlns:asvg="http://schemas.microsoft.com/office/drawing/2016/SVG/main" r:embed="rId7"/>
            </a:ext>
          </a:extLst>
        </a:blip>
        <a:stretch>
          <a:fillRect/>
        </a:stretch>
      </xdr:blipFill>
      <xdr:spPr>
        <a:xfrm>
          <a:off x="5629654" y="10308169"/>
          <a:ext cx="793037" cy="791632"/>
        </a:xfrm>
        <a:prstGeom prst="rect">
          <a:avLst/>
        </a:prstGeom>
      </xdr:spPr>
    </xdr:pic>
    <xdr:clientData/>
  </xdr:twoCellAnchor>
  <xdr:twoCellAnchor editAs="oneCell">
    <xdr:from>
      <xdr:col>8</xdr:col>
      <xdr:colOff>596221</xdr:colOff>
      <xdr:row>46</xdr:row>
      <xdr:rowOff>190501</xdr:rowOff>
    </xdr:from>
    <xdr:to>
      <xdr:col>9</xdr:col>
      <xdr:colOff>460225</xdr:colOff>
      <xdr:row>47</xdr:row>
      <xdr:rowOff>431800</xdr:rowOff>
    </xdr:to>
    <xdr:pic>
      <xdr:nvPicPr>
        <xdr:cNvPr id="19" name="Grafik 18">
          <a:extLst>
            <a:ext uri="{FF2B5EF4-FFF2-40B4-BE49-F238E27FC236}">
              <a16:creationId xmlns:a16="http://schemas.microsoft.com/office/drawing/2014/main" id="{490FC9BA-CFA9-A442-A1B0-AD809ADEAE23}"/>
            </a:ext>
          </a:extLst>
        </xdr:cNvPr>
        <xdr:cNvPicPr>
          <a:picLocks noChangeAspect="1"/>
        </xdr:cNvPicPr>
      </xdr:nvPicPr>
      <xdr:blipFill>
        <a:blip xmlns:r="http://schemas.openxmlformats.org/officeDocument/2006/relationships" r:embed="rId8">
          <a:extLst>
            <a:ext uri="{96DAC541-7B7A-43D3-8B79-37D633B846F1}">
              <asvg:svgBlip xmlns:asvg="http://schemas.microsoft.com/office/drawing/2016/SVG/main" r:embed="rId9"/>
            </a:ext>
          </a:extLst>
        </a:blip>
        <a:stretch>
          <a:fillRect/>
        </a:stretch>
      </xdr:blipFill>
      <xdr:spPr>
        <a:xfrm>
          <a:off x="7581221" y="10375901"/>
          <a:ext cx="689504" cy="698499"/>
        </a:xfrm>
        <a:prstGeom prst="rect">
          <a:avLst/>
        </a:prstGeom>
      </xdr:spPr>
    </xdr:pic>
    <xdr:clientData/>
  </xdr:twoCellAnchor>
  <xdr:twoCellAnchor editAs="oneCell">
    <xdr:from>
      <xdr:col>10</xdr:col>
      <xdr:colOff>812121</xdr:colOff>
      <xdr:row>46</xdr:row>
      <xdr:rowOff>127001</xdr:rowOff>
    </xdr:from>
    <xdr:to>
      <xdr:col>11</xdr:col>
      <xdr:colOff>712696</xdr:colOff>
      <xdr:row>47</xdr:row>
      <xdr:rowOff>406400</xdr:rowOff>
    </xdr:to>
    <xdr:pic>
      <xdr:nvPicPr>
        <xdr:cNvPr id="20" name="Grafik 19">
          <a:extLst>
            <a:ext uri="{FF2B5EF4-FFF2-40B4-BE49-F238E27FC236}">
              <a16:creationId xmlns:a16="http://schemas.microsoft.com/office/drawing/2014/main" id="{8AF79396-A9F9-7B46-B1B6-FA81E0D82465}"/>
            </a:ext>
          </a:extLst>
        </xdr:cNvPr>
        <xdr:cNvPicPr>
          <a:picLocks noChangeAspect="1"/>
        </xdr:cNvPicPr>
      </xdr:nvPicPr>
      <xdr:blipFill>
        <a:blip xmlns:r="http://schemas.openxmlformats.org/officeDocument/2006/relationships" r:embed="rId10">
          <a:extLst>
            <a:ext uri="{96DAC541-7B7A-43D3-8B79-37D633B846F1}">
              <asvg:svgBlip xmlns:asvg="http://schemas.microsoft.com/office/drawing/2016/SVG/main" r:embed="rId11"/>
            </a:ext>
          </a:extLst>
        </a:blip>
        <a:stretch>
          <a:fillRect/>
        </a:stretch>
      </xdr:blipFill>
      <xdr:spPr>
        <a:xfrm>
          <a:off x="9448121" y="10312401"/>
          <a:ext cx="726075" cy="73659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oneCellAnchor>
    <xdr:from>
      <xdr:col>0</xdr:col>
      <xdr:colOff>708300</xdr:colOff>
      <xdr:row>0</xdr:row>
      <xdr:rowOff>526705</xdr:rowOff>
    </xdr:from>
    <xdr:ext cx="9900227" cy="828047"/>
    <xdr:sp macro="" textlink="">
      <xdr:nvSpPr>
        <xdr:cNvPr id="2" name="Textfeld 1">
          <a:extLst>
            <a:ext uri="{FF2B5EF4-FFF2-40B4-BE49-F238E27FC236}">
              <a16:creationId xmlns:a16="http://schemas.microsoft.com/office/drawing/2014/main" id="{00000000-0008-0000-0900-000002000000}"/>
            </a:ext>
          </a:extLst>
        </xdr:cNvPr>
        <xdr:cNvSpPr txBox="1"/>
      </xdr:nvSpPr>
      <xdr:spPr>
        <a:xfrm>
          <a:off x="708300" y="526705"/>
          <a:ext cx="9900227" cy="8280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4200" b="1" i="0" u="none">
              <a:latin typeface="Avenir Black" panose="02000503020000020003" pitchFamily="2" charset="0"/>
            </a:rPr>
            <a:t>Einstellungen</a:t>
          </a:r>
        </a:p>
      </xdr:txBody>
    </xdr:sp>
    <xdr:clientData/>
  </xdr:oneCellAnchor>
  <xdr:twoCellAnchor>
    <xdr:from>
      <xdr:col>2</xdr:col>
      <xdr:colOff>656167</xdr:colOff>
      <xdr:row>0</xdr:row>
      <xdr:rowOff>402167</xdr:rowOff>
    </xdr:from>
    <xdr:to>
      <xdr:col>23</xdr:col>
      <xdr:colOff>698500</xdr:colOff>
      <xdr:row>2</xdr:row>
      <xdr:rowOff>42334</xdr:rowOff>
    </xdr:to>
    <xdr:sp macro="" textlink="">
      <xdr:nvSpPr>
        <xdr:cNvPr id="4" name="Textfeld 3">
          <a:extLst>
            <a:ext uri="{FF2B5EF4-FFF2-40B4-BE49-F238E27FC236}">
              <a16:creationId xmlns:a16="http://schemas.microsoft.com/office/drawing/2014/main" id="{00000000-0008-0000-0900-000004000000}"/>
            </a:ext>
          </a:extLst>
        </xdr:cNvPr>
        <xdr:cNvSpPr txBox="1"/>
      </xdr:nvSpPr>
      <xdr:spPr>
        <a:xfrm>
          <a:off x="5439834" y="402167"/>
          <a:ext cx="17377833" cy="1121834"/>
        </a:xfrm>
        <a:prstGeom prst="rect">
          <a:avLst/>
        </a:prstGeom>
        <a:solidFill>
          <a:srgbClr val="304F58"/>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de-DE" sz="2000">
            <a:solidFill>
              <a:schemeClr val="tx1">
                <a:lumMod val="85000"/>
                <a:lumOff val="15000"/>
              </a:schemeClr>
            </a:solidFill>
            <a:latin typeface="Avenir Book" panose="02000503020000020003" pitchFamily="2" charset="0"/>
          </a:endParaRPr>
        </a:p>
      </xdr:txBody>
    </xdr:sp>
    <xdr:clientData/>
  </xdr:twoCellAnchor>
  <xdr:twoCellAnchor>
    <xdr:from>
      <xdr:col>4</xdr:col>
      <xdr:colOff>634999</xdr:colOff>
      <xdr:row>0</xdr:row>
      <xdr:rowOff>719667</xdr:rowOff>
    </xdr:from>
    <xdr:to>
      <xdr:col>24</xdr:col>
      <xdr:colOff>486832</xdr:colOff>
      <xdr:row>1</xdr:row>
      <xdr:rowOff>529167</xdr:rowOff>
    </xdr:to>
    <xdr:sp macro="" textlink="">
      <xdr:nvSpPr>
        <xdr:cNvPr id="6" name="Textfeld 5">
          <a:extLst>
            <a:ext uri="{FF2B5EF4-FFF2-40B4-BE49-F238E27FC236}">
              <a16:creationId xmlns:a16="http://schemas.microsoft.com/office/drawing/2014/main" id="{00000000-0008-0000-0900-000006000000}"/>
            </a:ext>
          </a:extLst>
        </xdr:cNvPr>
        <xdr:cNvSpPr txBox="1"/>
      </xdr:nvSpPr>
      <xdr:spPr>
        <a:xfrm>
          <a:off x="7069666" y="719667"/>
          <a:ext cx="16361833" cy="55033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e-DE" sz="2800">
              <a:solidFill>
                <a:schemeClr val="bg1"/>
              </a:solidFill>
            </a:rPr>
            <a:t>Diese</a:t>
          </a:r>
          <a:r>
            <a:rPr lang="de-DE" sz="2800" baseline="0">
              <a:solidFill>
                <a:schemeClr val="bg1"/>
              </a:solidFill>
            </a:rPr>
            <a:t> Einstellungen wurden vorgenommen und bereits für Sie vorbereitet. Bitte nicht bearbeiten.</a:t>
          </a:r>
          <a:endParaRPr lang="de-DE" sz="2800">
            <a:solidFill>
              <a:schemeClr val="bg1"/>
            </a:solidFill>
          </a:endParaRPr>
        </a:p>
      </xdr:txBody>
    </xdr:sp>
    <xdr:clientData/>
  </xdr:twoCellAnchor>
  <xdr:twoCellAnchor editAs="oneCell">
    <xdr:from>
      <xdr:col>3</xdr:col>
      <xdr:colOff>677334</xdr:colOff>
      <xdr:row>0</xdr:row>
      <xdr:rowOff>677333</xdr:rowOff>
    </xdr:from>
    <xdr:to>
      <xdr:col>4</xdr:col>
      <xdr:colOff>465667</xdr:colOff>
      <xdr:row>1</xdr:row>
      <xdr:rowOff>550333</xdr:rowOff>
    </xdr:to>
    <xdr:pic>
      <xdr:nvPicPr>
        <xdr:cNvPr id="7" name="Grafik 6">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6286501" y="677333"/>
          <a:ext cx="613833" cy="61383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oneCellAnchor>
    <xdr:from>
      <xdr:col>0</xdr:col>
      <xdr:colOff>2743200</xdr:colOff>
      <xdr:row>1</xdr:row>
      <xdr:rowOff>381000</xdr:rowOff>
    </xdr:from>
    <xdr:ext cx="13030200" cy="828047"/>
    <xdr:sp macro="" textlink="">
      <xdr:nvSpPr>
        <xdr:cNvPr id="3" name="Textfeld 2">
          <a:extLst>
            <a:ext uri="{FF2B5EF4-FFF2-40B4-BE49-F238E27FC236}">
              <a16:creationId xmlns:a16="http://schemas.microsoft.com/office/drawing/2014/main" id="{00000000-0008-0000-0A00-000003000000}"/>
            </a:ext>
          </a:extLst>
        </xdr:cNvPr>
        <xdr:cNvSpPr txBox="1"/>
      </xdr:nvSpPr>
      <xdr:spPr>
        <a:xfrm>
          <a:off x="2743200" y="1270000"/>
          <a:ext cx="13030200" cy="8280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de-DE" sz="4200" b="1" i="0" u="none">
              <a:latin typeface="Avenir Black" panose="02000503020000020003" pitchFamily="2" charset="0"/>
            </a:rPr>
            <a:t>Auswertung der Daten</a:t>
          </a:r>
        </a:p>
      </xdr:txBody>
    </xdr:sp>
    <xdr:clientData/>
  </xdr:oneCellAnchor>
  <xdr:twoCellAnchor>
    <xdr:from>
      <xdr:col>2</xdr:col>
      <xdr:colOff>1219200</xdr:colOff>
      <xdr:row>1</xdr:row>
      <xdr:rowOff>254000</xdr:rowOff>
    </xdr:from>
    <xdr:to>
      <xdr:col>4</xdr:col>
      <xdr:colOff>5181600</xdr:colOff>
      <xdr:row>2</xdr:row>
      <xdr:rowOff>529167</xdr:rowOff>
    </xdr:to>
    <xdr:sp macro="" textlink="">
      <xdr:nvSpPr>
        <xdr:cNvPr id="7" name="Textfeld 6">
          <a:extLst>
            <a:ext uri="{FF2B5EF4-FFF2-40B4-BE49-F238E27FC236}">
              <a16:creationId xmlns:a16="http://schemas.microsoft.com/office/drawing/2014/main" id="{11E5F5CB-EBBA-6143-8FAE-76685060B56B}"/>
            </a:ext>
          </a:extLst>
        </xdr:cNvPr>
        <xdr:cNvSpPr txBox="1"/>
      </xdr:nvSpPr>
      <xdr:spPr>
        <a:xfrm>
          <a:off x="11684000" y="1143000"/>
          <a:ext cx="18034000" cy="1164167"/>
        </a:xfrm>
        <a:prstGeom prst="rect">
          <a:avLst/>
        </a:prstGeom>
        <a:solidFill>
          <a:srgbClr val="304F58"/>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de-DE" sz="2000">
            <a:solidFill>
              <a:schemeClr val="tx1">
                <a:lumMod val="85000"/>
                <a:lumOff val="15000"/>
              </a:schemeClr>
            </a:solidFill>
            <a:latin typeface="Avenir Book" panose="02000503020000020003" pitchFamily="2" charset="0"/>
          </a:endParaRPr>
        </a:p>
      </xdr:txBody>
    </xdr:sp>
    <xdr:clientData/>
  </xdr:twoCellAnchor>
  <xdr:twoCellAnchor editAs="oneCell">
    <xdr:from>
      <xdr:col>2</xdr:col>
      <xdr:colOff>1727200</xdr:colOff>
      <xdr:row>1</xdr:row>
      <xdr:rowOff>533400</xdr:rowOff>
    </xdr:from>
    <xdr:to>
      <xdr:col>2</xdr:col>
      <xdr:colOff>2353733</xdr:colOff>
      <xdr:row>2</xdr:row>
      <xdr:rowOff>279400</xdr:rowOff>
    </xdr:to>
    <xdr:pic>
      <xdr:nvPicPr>
        <xdr:cNvPr id="9" name="Grafik 8">
          <a:extLst>
            <a:ext uri="{FF2B5EF4-FFF2-40B4-BE49-F238E27FC236}">
              <a16:creationId xmlns:a16="http://schemas.microsoft.com/office/drawing/2014/main" id="{07B691FB-CED4-404D-8308-5E2104E38518}"/>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2192000" y="1422400"/>
          <a:ext cx="626533" cy="635000"/>
        </a:xfrm>
        <a:prstGeom prst="rect">
          <a:avLst/>
        </a:prstGeom>
      </xdr:spPr>
    </xdr:pic>
    <xdr:clientData/>
  </xdr:twoCellAnchor>
  <xdr:twoCellAnchor>
    <xdr:from>
      <xdr:col>2</xdr:col>
      <xdr:colOff>2345265</xdr:colOff>
      <xdr:row>1</xdr:row>
      <xdr:rowOff>626534</xdr:rowOff>
    </xdr:from>
    <xdr:to>
      <xdr:col>4</xdr:col>
      <xdr:colOff>4889498</xdr:colOff>
      <xdr:row>2</xdr:row>
      <xdr:rowOff>309034</xdr:rowOff>
    </xdr:to>
    <xdr:sp macro="" textlink="">
      <xdr:nvSpPr>
        <xdr:cNvPr id="10" name="Textfeld 9">
          <a:extLst>
            <a:ext uri="{FF2B5EF4-FFF2-40B4-BE49-F238E27FC236}">
              <a16:creationId xmlns:a16="http://schemas.microsoft.com/office/drawing/2014/main" id="{2D0A4487-2B00-F24B-97C7-3D109C8A6722}"/>
            </a:ext>
          </a:extLst>
        </xdr:cNvPr>
        <xdr:cNvSpPr txBox="1"/>
      </xdr:nvSpPr>
      <xdr:spPr>
        <a:xfrm>
          <a:off x="12810065" y="1515534"/>
          <a:ext cx="16615833" cy="571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de-DE" sz="2800">
              <a:solidFill>
                <a:schemeClr val="bg1"/>
              </a:solidFill>
            </a:rPr>
            <a:t>Diese</a:t>
          </a:r>
          <a:r>
            <a:rPr lang="de-DE" sz="2800" baseline="0">
              <a:solidFill>
                <a:schemeClr val="bg1"/>
              </a:solidFill>
            </a:rPr>
            <a:t> Auswertung ist für den UX-Verantwortlichen, um Ihre Angaben einsehen zu können. Bitte nicht bearbeiten.</a:t>
          </a:r>
          <a:endParaRPr lang="de-DE" sz="2800">
            <a:solidFill>
              <a:schemeClr val="bg1"/>
            </a:solidFill>
          </a:endParaRPr>
        </a:p>
      </xdr:txBody>
    </xdr:sp>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12E26773-EC6E-9348-A4D5-894B230451F0}" name="Tabelle1" displayName="Tabelle1" ref="B13:B22" totalsRowShown="0" headerRowDxfId="2" dataDxfId="0" tableBorderDxfId="3">
  <autoFilter ref="B13:B22" xr:uid="{72A599A8-1816-494D-8796-EBC6DA5D5CF3}"/>
  <tableColumns count="1">
    <tableColumn id="1" xr3:uid="{7B92CD54-7ACB-464B-B4F5-CBF1EE2C0FD6}" name="Bezeichnung der Benutzergruppe" dataDxfId="1"/>
  </tableColumns>
  <tableStyleInfo name="TableStyleLight1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D9EBAA15-7900-2C4F-AA92-A074FF214B97}" name="Tabelle47" displayName="Tabelle47" ref="C8:D9" totalsRowShown="0" headerRowDxfId="58" dataDxfId="56" headerRowBorderDxfId="57" tableBorderDxfId="55" totalsRowBorderDxfId="54">
  <autoFilter ref="C8:D9" xr:uid="{3AEFA9A9-D3FD-A346-90BC-293237D1B601}"/>
  <tableColumns count="2">
    <tableColumn id="2" xr3:uid="{07DFA42E-8BDF-F74C-BF88-1B13B372B6BB}" name="Bezeichnung der Benutzergruppe" dataDxfId="53">
      <calculatedColumnFormula>Kontextanalyse!B32</calculatedColumnFormula>
    </tableColumn>
    <tableColumn id="3" xr3:uid="{8B8836C5-4E0F-6A4C-99F2-DF4F572CE158}" name="Altersgruppe" dataDxfId="52">
      <calculatedColumnFormula>Kontextanalyse!B36</calculatedColumnFormula>
    </tableColumn>
  </tableColumns>
  <tableStyleInfo name="TableStyleLight9"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B9947195-F341-604C-9097-A250F244E8D8}" name="Tabelle8" displayName="Tabelle8" ref="B57:E67" totalsRowShown="0" headerRowDxfId="51" dataDxfId="50">
  <autoFilter ref="B57:E67" xr:uid="{F18A4798-9C8F-B94E-8194-ABCC7AE88D68}"/>
  <tableColumns count="4">
    <tableColumn id="1" xr3:uid="{E2A0C328-C9EB-674D-9A21-F8D9C5BE1507}" name="Semantisches Differential" dataDxfId="49"/>
    <tableColumn id="5" xr3:uid="{C4954D0F-BF71-A646-A3AC-A025428802F6}" name="Benutzerauswahl (wird von  Emotionsanalyse übernommen)" dataDxfId="48"/>
    <tableColumn id="2" xr3:uid="{88A49FF3-2DEB-CE47-8AC3-1FA8AA579407}" name="Ausprägung" dataDxfId="47">
      <calculatedColumnFormula>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calculatedColumnFormula>
    </tableColumn>
    <tableColumn id="3" xr3:uid="{0411EB6E-CF4B-E445-B40C-A6DF7F07A7B2}" name="Wert" dataDxfId="46">
      <calculatedColumnFormula>IF(Tabelle8[[#This Row],[Benutzerauswahl (wird von  Emotionsanalyse übernommen)]]&gt;4,"unsicher", IF(Tabelle8[[#This Row],[Benutzerauswahl (wird von  Emotionsanalyse übernommen)]]&lt;4,"selbstsicher"," "))</calculatedColumnFormula>
    </tableColumn>
  </tableColumns>
  <tableStyleInfo name="TableStyleMedium15" showFirstColumn="0" showLastColumn="0" showRowStripes="1" showColumnStripes="0"/>
</table>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6" Type="http://schemas.openxmlformats.org/officeDocument/2006/relationships/ctrlProp" Target="../ctrlProps/ctrlProp24.xml"/><Relationship Id="rId21" Type="http://schemas.openxmlformats.org/officeDocument/2006/relationships/ctrlProp" Target="../ctrlProps/ctrlProp19.xml"/><Relationship Id="rId42" Type="http://schemas.openxmlformats.org/officeDocument/2006/relationships/ctrlProp" Target="../ctrlProps/ctrlProp40.xml"/><Relationship Id="rId47" Type="http://schemas.openxmlformats.org/officeDocument/2006/relationships/ctrlProp" Target="../ctrlProps/ctrlProp45.xml"/><Relationship Id="rId63" Type="http://schemas.openxmlformats.org/officeDocument/2006/relationships/ctrlProp" Target="../ctrlProps/ctrlProp61.xml"/><Relationship Id="rId68" Type="http://schemas.openxmlformats.org/officeDocument/2006/relationships/ctrlProp" Target="../ctrlProps/ctrlProp66.xml"/><Relationship Id="rId84" Type="http://schemas.openxmlformats.org/officeDocument/2006/relationships/ctrlProp" Target="../ctrlProps/ctrlProp82.xml"/><Relationship Id="rId16" Type="http://schemas.openxmlformats.org/officeDocument/2006/relationships/ctrlProp" Target="../ctrlProps/ctrlProp14.xml"/><Relationship Id="rId11" Type="http://schemas.openxmlformats.org/officeDocument/2006/relationships/ctrlProp" Target="../ctrlProps/ctrlProp9.xml"/><Relationship Id="rId32" Type="http://schemas.openxmlformats.org/officeDocument/2006/relationships/ctrlProp" Target="../ctrlProps/ctrlProp30.xml"/><Relationship Id="rId37" Type="http://schemas.openxmlformats.org/officeDocument/2006/relationships/ctrlProp" Target="../ctrlProps/ctrlProp35.xml"/><Relationship Id="rId53" Type="http://schemas.openxmlformats.org/officeDocument/2006/relationships/ctrlProp" Target="../ctrlProps/ctrlProp51.xml"/><Relationship Id="rId58" Type="http://schemas.openxmlformats.org/officeDocument/2006/relationships/ctrlProp" Target="../ctrlProps/ctrlProp56.xml"/><Relationship Id="rId74" Type="http://schemas.openxmlformats.org/officeDocument/2006/relationships/ctrlProp" Target="../ctrlProps/ctrlProp72.xml"/><Relationship Id="rId79" Type="http://schemas.openxmlformats.org/officeDocument/2006/relationships/ctrlProp" Target="../ctrlProps/ctrlProp77.xml"/><Relationship Id="rId5" Type="http://schemas.openxmlformats.org/officeDocument/2006/relationships/ctrlProp" Target="../ctrlProps/ctrlProp3.xml"/><Relationship Id="rId19" Type="http://schemas.openxmlformats.org/officeDocument/2006/relationships/ctrlProp" Target="../ctrlProps/ctrlProp17.xml"/><Relationship Id="rId14" Type="http://schemas.openxmlformats.org/officeDocument/2006/relationships/ctrlProp" Target="../ctrlProps/ctrlProp12.xml"/><Relationship Id="rId22" Type="http://schemas.openxmlformats.org/officeDocument/2006/relationships/ctrlProp" Target="../ctrlProps/ctrlProp20.xml"/><Relationship Id="rId27" Type="http://schemas.openxmlformats.org/officeDocument/2006/relationships/ctrlProp" Target="../ctrlProps/ctrlProp25.xml"/><Relationship Id="rId30" Type="http://schemas.openxmlformats.org/officeDocument/2006/relationships/ctrlProp" Target="../ctrlProps/ctrlProp28.xml"/><Relationship Id="rId35" Type="http://schemas.openxmlformats.org/officeDocument/2006/relationships/ctrlProp" Target="../ctrlProps/ctrlProp33.xml"/><Relationship Id="rId43" Type="http://schemas.openxmlformats.org/officeDocument/2006/relationships/ctrlProp" Target="../ctrlProps/ctrlProp41.xml"/><Relationship Id="rId48" Type="http://schemas.openxmlformats.org/officeDocument/2006/relationships/ctrlProp" Target="../ctrlProps/ctrlProp46.xml"/><Relationship Id="rId56" Type="http://schemas.openxmlformats.org/officeDocument/2006/relationships/ctrlProp" Target="../ctrlProps/ctrlProp54.xml"/><Relationship Id="rId64" Type="http://schemas.openxmlformats.org/officeDocument/2006/relationships/ctrlProp" Target="../ctrlProps/ctrlProp62.xml"/><Relationship Id="rId69" Type="http://schemas.openxmlformats.org/officeDocument/2006/relationships/ctrlProp" Target="../ctrlProps/ctrlProp67.xml"/><Relationship Id="rId77" Type="http://schemas.openxmlformats.org/officeDocument/2006/relationships/ctrlProp" Target="../ctrlProps/ctrlProp75.xml"/><Relationship Id="rId8" Type="http://schemas.openxmlformats.org/officeDocument/2006/relationships/ctrlProp" Target="../ctrlProps/ctrlProp6.xml"/><Relationship Id="rId51" Type="http://schemas.openxmlformats.org/officeDocument/2006/relationships/ctrlProp" Target="../ctrlProps/ctrlProp49.xml"/><Relationship Id="rId72" Type="http://schemas.openxmlformats.org/officeDocument/2006/relationships/ctrlProp" Target="../ctrlProps/ctrlProp70.xml"/><Relationship Id="rId80" Type="http://schemas.openxmlformats.org/officeDocument/2006/relationships/ctrlProp" Target="../ctrlProps/ctrlProp78.xml"/><Relationship Id="rId85" Type="http://schemas.openxmlformats.org/officeDocument/2006/relationships/ctrlProp" Target="../ctrlProps/ctrlProp83.xml"/><Relationship Id="rId3" Type="http://schemas.openxmlformats.org/officeDocument/2006/relationships/ctrlProp" Target="../ctrlProps/ctrlProp1.xml"/><Relationship Id="rId12" Type="http://schemas.openxmlformats.org/officeDocument/2006/relationships/ctrlProp" Target="../ctrlProps/ctrlProp10.xml"/><Relationship Id="rId17" Type="http://schemas.openxmlformats.org/officeDocument/2006/relationships/ctrlProp" Target="../ctrlProps/ctrlProp15.xml"/><Relationship Id="rId25" Type="http://schemas.openxmlformats.org/officeDocument/2006/relationships/ctrlProp" Target="../ctrlProps/ctrlProp23.xml"/><Relationship Id="rId33" Type="http://schemas.openxmlformats.org/officeDocument/2006/relationships/ctrlProp" Target="../ctrlProps/ctrlProp31.xml"/><Relationship Id="rId38" Type="http://schemas.openxmlformats.org/officeDocument/2006/relationships/ctrlProp" Target="../ctrlProps/ctrlProp36.xml"/><Relationship Id="rId46" Type="http://schemas.openxmlformats.org/officeDocument/2006/relationships/ctrlProp" Target="../ctrlProps/ctrlProp44.xml"/><Relationship Id="rId59" Type="http://schemas.openxmlformats.org/officeDocument/2006/relationships/ctrlProp" Target="../ctrlProps/ctrlProp57.xml"/><Relationship Id="rId67" Type="http://schemas.openxmlformats.org/officeDocument/2006/relationships/ctrlProp" Target="../ctrlProps/ctrlProp65.xml"/><Relationship Id="rId20" Type="http://schemas.openxmlformats.org/officeDocument/2006/relationships/ctrlProp" Target="../ctrlProps/ctrlProp18.xml"/><Relationship Id="rId41" Type="http://schemas.openxmlformats.org/officeDocument/2006/relationships/ctrlProp" Target="../ctrlProps/ctrlProp39.xml"/><Relationship Id="rId54" Type="http://schemas.openxmlformats.org/officeDocument/2006/relationships/ctrlProp" Target="../ctrlProps/ctrlProp52.xml"/><Relationship Id="rId62" Type="http://schemas.openxmlformats.org/officeDocument/2006/relationships/ctrlProp" Target="../ctrlProps/ctrlProp60.xml"/><Relationship Id="rId70" Type="http://schemas.openxmlformats.org/officeDocument/2006/relationships/ctrlProp" Target="../ctrlProps/ctrlProp68.xml"/><Relationship Id="rId75" Type="http://schemas.openxmlformats.org/officeDocument/2006/relationships/ctrlProp" Target="../ctrlProps/ctrlProp73.xml"/><Relationship Id="rId83" Type="http://schemas.openxmlformats.org/officeDocument/2006/relationships/ctrlProp" Target="../ctrlProps/ctrlProp81.xml"/><Relationship Id="rId1" Type="http://schemas.openxmlformats.org/officeDocument/2006/relationships/drawing" Target="../drawings/drawing4.xml"/><Relationship Id="rId6" Type="http://schemas.openxmlformats.org/officeDocument/2006/relationships/ctrlProp" Target="../ctrlProps/ctrlProp4.xml"/><Relationship Id="rId15" Type="http://schemas.openxmlformats.org/officeDocument/2006/relationships/ctrlProp" Target="../ctrlProps/ctrlProp13.xml"/><Relationship Id="rId23" Type="http://schemas.openxmlformats.org/officeDocument/2006/relationships/ctrlProp" Target="../ctrlProps/ctrlProp21.xml"/><Relationship Id="rId28" Type="http://schemas.openxmlformats.org/officeDocument/2006/relationships/ctrlProp" Target="../ctrlProps/ctrlProp26.xml"/><Relationship Id="rId36" Type="http://schemas.openxmlformats.org/officeDocument/2006/relationships/ctrlProp" Target="../ctrlProps/ctrlProp34.xml"/><Relationship Id="rId49" Type="http://schemas.openxmlformats.org/officeDocument/2006/relationships/ctrlProp" Target="../ctrlProps/ctrlProp47.xml"/><Relationship Id="rId57" Type="http://schemas.openxmlformats.org/officeDocument/2006/relationships/ctrlProp" Target="../ctrlProps/ctrlProp55.xml"/><Relationship Id="rId10" Type="http://schemas.openxmlformats.org/officeDocument/2006/relationships/ctrlProp" Target="../ctrlProps/ctrlProp8.xml"/><Relationship Id="rId31" Type="http://schemas.openxmlformats.org/officeDocument/2006/relationships/ctrlProp" Target="../ctrlProps/ctrlProp29.xml"/><Relationship Id="rId44" Type="http://schemas.openxmlformats.org/officeDocument/2006/relationships/ctrlProp" Target="../ctrlProps/ctrlProp42.xml"/><Relationship Id="rId52" Type="http://schemas.openxmlformats.org/officeDocument/2006/relationships/ctrlProp" Target="../ctrlProps/ctrlProp50.xml"/><Relationship Id="rId60" Type="http://schemas.openxmlformats.org/officeDocument/2006/relationships/ctrlProp" Target="../ctrlProps/ctrlProp58.xml"/><Relationship Id="rId65" Type="http://schemas.openxmlformats.org/officeDocument/2006/relationships/ctrlProp" Target="../ctrlProps/ctrlProp63.xml"/><Relationship Id="rId73" Type="http://schemas.openxmlformats.org/officeDocument/2006/relationships/ctrlProp" Target="../ctrlProps/ctrlProp71.xml"/><Relationship Id="rId78" Type="http://schemas.openxmlformats.org/officeDocument/2006/relationships/ctrlProp" Target="../ctrlProps/ctrlProp76.xml"/><Relationship Id="rId81" Type="http://schemas.openxmlformats.org/officeDocument/2006/relationships/ctrlProp" Target="../ctrlProps/ctrlProp79.xml"/><Relationship Id="rId86" Type="http://schemas.openxmlformats.org/officeDocument/2006/relationships/ctrlProp" Target="../ctrlProps/ctrlProp84.xml"/><Relationship Id="rId4" Type="http://schemas.openxmlformats.org/officeDocument/2006/relationships/ctrlProp" Target="../ctrlProps/ctrlProp2.xml"/><Relationship Id="rId9" Type="http://schemas.openxmlformats.org/officeDocument/2006/relationships/ctrlProp" Target="../ctrlProps/ctrlProp7.xml"/><Relationship Id="rId13" Type="http://schemas.openxmlformats.org/officeDocument/2006/relationships/ctrlProp" Target="../ctrlProps/ctrlProp11.xml"/><Relationship Id="rId18" Type="http://schemas.openxmlformats.org/officeDocument/2006/relationships/ctrlProp" Target="../ctrlProps/ctrlProp16.xml"/><Relationship Id="rId39" Type="http://schemas.openxmlformats.org/officeDocument/2006/relationships/ctrlProp" Target="../ctrlProps/ctrlProp37.xml"/><Relationship Id="rId34" Type="http://schemas.openxmlformats.org/officeDocument/2006/relationships/ctrlProp" Target="../ctrlProps/ctrlProp32.xml"/><Relationship Id="rId50" Type="http://schemas.openxmlformats.org/officeDocument/2006/relationships/ctrlProp" Target="../ctrlProps/ctrlProp48.xml"/><Relationship Id="rId55" Type="http://schemas.openxmlformats.org/officeDocument/2006/relationships/ctrlProp" Target="../ctrlProps/ctrlProp53.xml"/><Relationship Id="rId76" Type="http://schemas.openxmlformats.org/officeDocument/2006/relationships/ctrlProp" Target="../ctrlProps/ctrlProp74.xml"/><Relationship Id="rId7" Type="http://schemas.openxmlformats.org/officeDocument/2006/relationships/ctrlProp" Target="../ctrlProps/ctrlProp5.xml"/><Relationship Id="rId71" Type="http://schemas.openxmlformats.org/officeDocument/2006/relationships/ctrlProp" Target="../ctrlProps/ctrlProp69.xml"/><Relationship Id="rId2" Type="http://schemas.openxmlformats.org/officeDocument/2006/relationships/vmlDrawing" Target="../drawings/vmlDrawing1.vml"/><Relationship Id="rId29" Type="http://schemas.openxmlformats.org/officeDocument/2006/relationships/ctrlProp" Target="../ctrlProps/ctrlProp27.xml"/><Relationship Id="rId24" Type="http://schemas.openxmlformats.org/officeDocument/2006/relationships/ctrlProp" Target="../ctrlProps/ctrlProp22.xml"/><Relationship Id="rId40" Type="http://schemas.openxmlformats.org/officeDocument/2006/relationships/ctrlProp" Target="../ctrlProps/ctrlProp38.xml"/><Relationship Id="rId45" Type="http://schemas.openxmlformats.org/officeDocument/2006/relationships/ctrlProp" Target="../ctrlProps/ctrlProp43.xml"/><Relationship Id="rId66" Type="http://schemas.openxmlformats.org/officeDocument/2006/relationships/ctrlProp" Target="../ctrlProps/ctrlProp64.xml"/><Relationship Id="rId87" Type="http://schemas.openxmlformats.org/officeDocument/2006/relationships/ctrlProp" Target="../ctrlProps/ctrlProp85.xml"/><Relationship Id="rId61" Type="http://schemas.openxmlformats.org/officeDocument/2006/relationships/ctrlProp" Target="../ctrlProps/ctrlProp59.xml"/><Relationship Id="rId82" Type="http://schemas.openxmlformats.org/officeDocument/2006/relationships/ctrlProp" Target="../ctrlProps/ctrlProp80.xml"/></Relationships>
</file>

<file path=xl/worksheets/_rels/sheet5.xml.rels><?xml version="1.0" encoding="UTF-8" standalone="yes"?>
<Relationships xmlns="http://schemas.openxmlformats.org/package/2006/relationships"><Relationship Id="rId26" Type="http://schemas.openxmlformats.org/officeDocument/2006/relationships/ctrlProp" Target="../ctrlProps/ctrlProp109.xml"/><Relationship Id="rId21" Type="http://schemas.openxmlformats.org/officeDocument/2006/relationships/ctrlProp" Target="../ctrlProps/ctrlProp104.xml"/><Relationship Id="rId42" Type="http://schemas.openxmlformats.org/officeDocument/2006/relationships/ctrlProp" Target="../ctrlProps/ctrlProp125.xml"/><Relationship Id="rId47" Type="http://schemas.openxmlformats.org/officeDocument/2006/relationships/ctrlProp" Target="../ctrlProps/ctrlProp130.xml"/><Relationship Id="rId63" Type="http://schemas.openxmlformats.org/officeDocument/2006/relationships/ctrlProp" Target="../ctrlProps/ctrlProp146.xml"/><Relationship Id="rId68" Type="http://schemas.openxmlformats.org/officeDocument/2006/relationships/ctrlProp" Target="../ctrlProps/ctrlProp151.xml"/><Relationship Id="rId16" Type="http://schemas.openxmlformats.org/officeDocument/2006/relationships/ctrlProp" Target="../ctrlProps/ctrlProp99.xml"/><Relationship Id="rId11" Type="http://schemas.openxmlformats.org/officeDocument/2006/relationships/ctrlProp" Target="../ctrlProps/ctrlProp94.xml"/><Relationship Id="rId32" Type="http://schemas.openxmlformats.org/officeDocument/2006/relationships/ctrlProp" Target="../ctrlProps/ctrlProp115.xml"/><Relationship Id="rId37" Type="http://schemas.openxmlformats.org/officeDocument/2006/relationships/ctrlProp" Target="../ctrlProps/ctrlProp120.xml"/><Relationship Id="rId53" Type="http://schemas.openxmlformats.org/officeDocument/2006/relationships/ctrlProp" Target="../ctrlProps/ctrlProp136.xml"/><Relationship Id="rId58" Type="http://schemas.openxmlformats.org/officeDocument/2006/relationships/ctrlProp" Target="../ctrlProps/ctrlProp141.xml"/><Relationship Id="rId74" Type="http://schemas.openxmlformats.org/officeDocument/2006/relationships/ctrlProp" Target="../ctrlProps/ctrlProp157.xml"/><Relationship Id="rId79" Type="http://schemas.openxmlformats.org/officeDocument/2006/relationships/ctrlProp" Target="../ctrlProps/ctrlProp162.xml"/><Relationship Id="rId5" Type="http://schemas.openxmlformats.org/officeDocument/2006/relationships/ctrlProp" Target="../ctrlProps/ctrlProp88.xml"/><Relationship Id="rId61" Type="http://schemas.openxmlformats.org/officeDocument/2006/relationships/ctrlProp" Target="../ctrlProps/ctrlProp144.xml"/><Relationship Id="rId82" Type="http://schemas.openxmlformats.org/officeDocument/2006/relationships/ctrlProp" Target="../ctrlProps/ctrlProp165.xml"/><Relationship Id="rId19" Type="http://schemas.openxmlformats.org/officeDocument/2006/relationships/ctrlProp" Target="../ctrlProps/ctrlProp102.xml"/><Relationship Id="rId14" Type="http://schemas.openxmlformats.org/officeDocument/2006/relationships/ctrlProp" Target="../ctrlProps/ctrlProp97.xml"/><Relationship Id="rId22" Type="http://schemas.openxmlformats.org/officeDocument/2006/relationships/ctrlProp" Target="../ctrlProps/ctrlProp105.xml"/><Relationship Id="rId27" Type="http://schemas.openxmlformats.org/officeDocument/2006/relationships/ctrlProp" Target="../ctrlProps/ctrlProp110.xml"/><Relationship Id="rId30" Type="http://schemas.openxmlformats.org/officeDocument/2006/relationships/ctrlProp" Target="../ctrlProps/ctrlProp113.xml"/><Relationship Id="rId35" Type="http://schemas.openxmlformats.org/officeDocument/2006/relationships/ctrlProp" Target="../ctrlProps/ctrlProp118.xml"/><Relationship Id="rId43" Type="http://schemas.openxmlformats.org/officeDocument/2006/relationships/ctrlProp" Target="../ctrlProps/ctrlProp126.xml"/><Relationship Id="rId48" Type="http://schemas.openxmlformats.org/officeDocument/2006/relationships/ctrlProp" Target="../ctrlProps/ctrlProp131.xml"/><Relationship Id="rId56" Type="http://schemas.openxmlformats.org/officeDocument/2006/relationships/ctrlProp" Target="../ctrlProps/ctrlProp139.xml"/><Relationship Id="rId64" Type="http://schemas.openxmlformats.org/officeDocument/2006/relationships/ctrlProp" Target="../ctrlProps/ctrlProp147.xml"/><Relationship Id="rId69" Type="http://schemas.openxmlformats.org/officeDocument/2006/relationships/ctrlProp" Target="../ctrlProps/ctrlProp152.xml"/><Relationship Id="rId77" Type="http://schemas.openxmlformats.org/officeDocument/2006/relationships/ctrlProp" Target="../ctrlProps/ctrlProp160.xml"/><Relationship Id="rId8" Type="http://schemas.openxmlformats.org/officeDocument/2006/relationships/ctrlProp" Target="../ctrlProps/ctrlProp91.xml"/><Relationship Id="rId51" Type="http://schemas.openxmlformats.org/officeDocument/2006/relationships/ctrlProp" Target="../ctrlProps/ctrlProp134.xml"/><Relationship Id="rId72" Type="http://schemas.openxmlformats.org/officeDocument/2006/relationships/ctrlProp" Target="../ctrlProps/ctrlProp155.xml"/><Relationship Id="rId80" Type="http://schemas.openxmlformats.org/officeDocument/2006/relationships/ctrlProp" Target="../ctrlProps/ctrlProp163.xml"/><Relationship Id="rId3" Type="http://schemas.openxmlformats.org/officeDocument/2006/relationships/ctrlProp" Target="../ctrlProps/ctrlProp86.xml"/><Relationship Id="rId12" Type="http://schemas.openxmlformats.org/officeDocument/2006/relationships/ctrlProp" Target="../ctrlProps/ctrlProp95.xml"/><Relationship Id="rId17" Type="http://schemas.openxmlformats.org/officeDocument/2006/relationships/ctrlProp" Target="../ctrlProps/ctrlProp100.xml"/><Relationship Id="rId25" Type="http://schemas.openxmlformats.org/officeDocument/2006/relationships/ctrlProp" Target="../ctrlProps/ctrlProp108.xml"/><Relationship Id="rId33" Type="http://schemas.openxmlformats.org/officeDocument/2006/relationships/ctrlProp" Target="../ctrlProps/ctrlProp116.xml"/><Relationship Id="rId38" Type="http://schemas.openxmlformats.org/officeDocument/2006/relationships/ctrlProp" Target="../ctrlProps/ctrlProp121.xml"/><Relationship Id="rId46" Type="http://schemas.openxmlformats.org/officeDocument/2006/relationships/ctrlProp" Target="../ctrlProps/ctrlProp129.xml"/><Relationship Id="rId59" Type="http://schemas.openxmlformats.org/officeDocument/2006/relationships/ctrlProp" Target="../ctrlProps/ctrlProp142.xml"/><Relationship Id="rId67" Type="http://schemas.openxmlformats.org/officeDocument/2006/relationships/ctrlProp" Target="../ctrlProps/ctrlProp150.xml"/><Relationship Id="rId20" Type="http://schemas.openxmlformats.org/officeDocument/2006/relationships/ctrlProp" Target="../ctrlProps/ctrlProp103.xml"/><Relationship Id="rId41" Type="http://schemas.openxmlformats.org/officeDocument/2006/relationships/ctrlProp" Target="../ctrlProps/ctrlProp124.xml"/><Relationship Id="rId54" Type="http://schemas.openxmlformats.org/officeDocument/2006/relationships/ctrlProp" Target="../ctrlProps/ctrlProp137.xml"/><Relationship Id="rId62" Type="http://schemas.openxmlformats.org/officeDocument/2006/relationships/ctrlProp" Target="../ctrlProps/ctrlProp145.xml"/><Relationship Id="rId70" Type="http://schemas.openxmlformats.org/officeDocument/2006/relationships/ctrlProp" Target="../ctrlProps/ctrlProp153.xml"/><Relationship Id="rId75" Type="http://schemas.openxmlformats.org/officeDocument/2006/relationships/ctrlProp" Target="../ctrlProps/ctrlProp158.xml"/><Relationship Id="rId1" Type="http://schemas.openxmlformats.org/officeDocument/2006/relationships/drawing" Target="../drawings/drawing5.xml"/><Relationship Id="rId6" Type="http://schemas.openxmlformats.org/officeDocument/2006/relationships/ctrlProp" Target="../ctrlProps/ctrlProp89.xml"/><Relationship Id="rId15" Type="http://schemas.openxmlformats.org/officeDocument/2006/relationships/ctrlProp" Target="../ctrlProps/ctrlProp98.xml"/><Relationship Id="rId23" Type="http://schemas.openxmlformats.org/officeDocument/2006/relationships/ctrlProp" Target="../ctrlProps/ctrlProp106.xml"/><Relationship Id="rId28" Type="http://schemas.openxmlformats.org/officeDocument/2006/relationships/ctrlProp" Target="../ctrlProps/ctrlProp111.xml"/><Relationship Id="rId36" Type="http://schemas.openxmlformats.org/officeDocument/2006/relationships/ctrlProp" Target="../ctrlProps/ctrlProp119.xml"/><Relationship Id="rId49" Type="http://schemas.openxmlformats.org/officeDocument/2006/relationships/ctrlProp" Target="../ctrlProps/ctrlProp132.xml"/><Relationship Id="rId57" Type="http://schemas.openxmlformats.org/officeDocument/2006/relationships/ctrlProp" Target="../ctrlProps/ctrlProp140.xml"/><Relationship Id="rId10" Type="http://schemas.openxmlformats.org/officeDocument/2006/relationships/ctrlProp" Target="../ctrlProps/ctrlProp93.xml"/><Relationship Id="rId31" Type="http://schemas.openxmlformats.org/officeDocument/2006/relationships/ctrlProp" Target="../ctrlProps/ctrlProp114.xml"/><Relationship Id="rId44" Type="http://schemas.openxmlformats.org/officeDocument/2006/relationships/ctrlProp" Target="../ctrlProps/ctrlProp127.xml"/><Relationship Id="rId52" Type="http://schemas.openxmlformats.org/officeDocument/2006/relationships/ctrlProp" Target="../ctrlProps/ctrlProp135.xml"/><Relationship Id="rId60" Type="http://schemas.openxmlformats.org/officeDocument/2006/relationships/ctrlProp" Target="../ctrlProps/ctrlProp143.xml"/><Relationship Id="rId65" Type="http://schemas.openxmlformats.org/officeDocument/2006/relationships/ctrlProp" Target="../ctrlProps/ctrlProp148.xml"/><Relationship Id="rId73" Type="http://schemas.openxmlformats.org/officeDocument/2006/relationships/ctrlProp" Target="../ctrlProps/ctrlProp156.xml"/><Relationship Id="rId78" Type="http://schemas.openxmlformats.org/officeDocument/2006/relationships/ctrlProp" Target="../ctrlProps/ctrlProp161.xml"/><Relationship Id="rId81" Type="http://schemas.openxmlformats.org/officeDocument/2006/relationships/ctrlProp" Target="../ctrlProps/ctrlProp164.xml"/><Relationship Id="rId4" Type="http://schemas.openxmlformats.org/officeDocument/2006/relationships/ctrlProp" Target="../ctrlProps/ctrlProp87.xml"/><Relationship Id="rId9" Type="http://schemas.openxmlformats.org/officeDocument/2006/relationships/ctrlProp" Target="../ctrlProps/ctrlProp92.xml"/><Relationship Id="rId13" Type="http://schemas.openxmlformats.org/officeDocument/2006/relationships/ctrlProp" Target="../ctrlProps/ctrlProp96.xml"/><Relationship Id="rId18" Type="http://schemas.openxmlformats.org/officeDocument/2006/relationships/ctrlProp" Target="../ctrlProps/ctrlProp101.xml"/><Relationship Id="rId39" Type="http://schemas.openxmlformats.org/officeDocument/2006/relationships/ctrlProp" Target="../ctrlProps/ctrlProp122.xml"/><Relationship Id="rId34" Type="http://schemas.openxmlformats.org/officeDocument/2006/relationships/ctrlProp" Target="../ctrlProps/ctrlProp117.xml"/><Relationship Id="rId50" Type="http://schemas.openxmlformats.org/officeDocument/2006/relationships/ctrlProp" Target="../ctrlProps/ctrlProp133.xml"/><Relationship Id="rId55" Type="http://schemas.openxmlformats.org/officeDocument/2006/relationships/ctrlProp" Target="../ctrlProps/ctrlProp138.xml"/><Relationship Id="rId76" Type="http://schemas.openxmlformats.org/officeDocument/2006/relationships/ctrlProp" Target="../ctrlProps/ctrlProp159.xml"/><Relationship Id="rId7" Type="http://schemas.openxmlformats.org/officeDocument/2006/relationships/ctrlProp" Target="../ctrlProps/ctrlProp90.xml"/><Relationship Id="rId71" Type="http://schemas.openxmlformats.org/officeDocument/2006/relationships/ctrlProp" Target="../ctrlProps/ctrlProp154.xml"/><Relationship Id="rId2" Type="http://schemas.openxmlformats.org/officeDocument/2006/relationships/vmlDrawing" Target="../drawings/vmlDrawing2.vml"/><Relationship Id="rId29" Type="http://schemas.openxmlformats.org/officeDocument/2006/relationships/ctrlProp" Target="../ctrlProps/ctrlProp112.xml"/><Relationship Id="rId24" Type="http://schemas.openxmlformats.org/officeDocument/2006/relationships/ctrlProp" Target="../ctrlProps/ctrlProp107.xml"/><Relationship Id="rId40" Type="http://schemas.openxmlformats.org/officeDocument/2006/relationships/ctrlProp" Target="../ctrlProps/ctrlProp123.xml"/><Relationship Id="rId45" Type="http://schemas.openxmlformats.org/officeDocument/2006/relationships/ctrlProp" Target="../ctrlProps/ctrlProp128.xml"/><Relationship Id="rId66" Type="http://schemas.openxmlformats.org/officeDocument/2006/relationships/ctrlProp" Target="../ctrlProps/ctrlProp149.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hyperlink" Target="mailto:info@beispiel.de" TargetMode="External"/><Relationship Id="rId1" Type="http://schemas.openxmlformats.org/officeDocument/2006/relationships/hyperlink" Target="mailto:info@beispiel.de" TargetMode="External"/><Relationship Id="rId6" Type="http://schemas.openxmlformats.org/officeDocument/2006/relationships/comments" Target="../comments1.xml"/><Relationship Id="rId5" Type="http://schemas.openxmlformats.org/officeDocument/2006/relationships/image" Target="../media/image34.jpeg"/><Relationship Id="rId4" Type="http://schemas.openxmlformats.org/officeDocument/2006/relationships/vmlDrawing" Target="../drawings/vmlDrawing3.vml"/></Relationships>
</file>

<file path=xl/worksheets/_rels/sheet8.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table" Target="../tables/table2.x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2CC583-E3A8-7B4C-9C42-07E9CF3BA2D2}">
  <sheetPr codeName="Tabelle1">
    <tabColor rgb="FFEFDEAA"/>
  </sheetPr>
  <dimension ref="A1"/>
  <sheetViews>
    <sheetView showGridLines="0" zoomScale="50" zoomScaleNormal="40" workbookViewId="0">
      <selection activeCell="T49" sqref="T49"/>
    </sheetView>
  </sheetViews>
  <sheetFormatPr baseColWidth="10" defaultRowHeight="16" x14ac:dyDescent="0.2"/>
  <cols>
    <col min="1" max="1" width="20.5" customWidth="1"/>
  </cols>
  <sheetData/>
  <pageMargins left="0.7" right="0.7" top="0.78740157499999996" bottom="0.78740157499999996"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9C6C51-56B7-864D-8A57-72B9151F6F2B}">
  <sheetPr codeName="Tabelle2">
    <tabColor rgb="FFADD5DD"/>
  </sheetPr>
  <dimension ref="A8:O40"/>
  <sheetViews>
    <sheetView showGridLines="0" topLeftCell="A11" zoomScale="56" zoomScaleNormal="56" workbookViewId="0">
      <selection activeCell="A15" sqref="A15"/>
    </sheetView>
  </sheetViews>
  <sheetFormatPr baseColWidth="10" defaultColWidth="29.83203125" defaultRowHeight="43" customHeight="1" x14ac:dyDescent="0.2"/>
  <cols>
    <col min="1" max="1" width="16.83203125" style="33" customWidth="1"/>
    <col min="2" max="2" width="57" style="33" customWidth="1"/>
    <col min="3" max="3" width="68.6640625" style="33" customWidth="1"/>
    <col min="4" max="4" width="80.83203125" style="33" customWidth="1"/>
    <col min="5" max="5" width="124.5" style="33" customWidth="1"/>
    <col min="6" max="6" width="76" style="33" customWidth="1"/>
    <col min="7" max="7" width="65.1640625" style="33" customWidth="1"/>
    <col min="8" max="16384" width="29.83203125" style="33"/>
  </cols>
  <sheetData>
    <row r="8" spans="1:15" ht="43" customHeight="1" x14ac:dyDescent="0.2">
      <c r="A8" s="32"/>
      <c r="I8" s="34"/>
      <c r="J8" s="34"/>
      <c r="K8" s="34"/>
      <c r="L8" s="34"/>
      <c r="M8" s="34"/>
      <c r="N8" s="34"/>
      <c r="O8" s="34"/>
    </row>
    <row r="9" spans="1:15" ht="43" customHeight="1" x14ac:dyDescent="0.2">
      <c r="A9" s="34"/>
      <c r="B9" s="32"/>
      <c r="I9" s="34"/>
      <c r="J9" s="34"/>
      <c r="K9" s="34"/>
      <c r="L9" s="34"/>
      <c r="M9" s="34"/>
      <c r="N9" s="34"/>
      <c r="O9" s="34"/>
    </row>
    <row r="10" spans="1:15" ht="43" customHeight="1" x14ac:dyDescent="0.2">
      <c r="A10" s="32"/>
      <c r="I10" s="34"/>
      <c r="J10" s="34"/>
      <c r="K10" s="34"/>
      <c r="L10" s="34"/>
      <c r="M10" s="34"/>
      <c r="N10" s="34"/>
      <c r="O10" s="34"/>
    </row>
    <row r="11" spans="1:15" ht="43" customHeight="1" x14ac:dyDescent="0.2">
      <c r="A11" s="32"/>
      <c r="I11" s="34"/>
      <c r="J11" s="34"/>
      <c r="K11" s="34"/>
      <c r="L11" s="34"/>
      <c r="M11" s="34"/>
      <c r="N11" s="34"/>
      <c r="O11" s="34"/>
    </row>
    <row r="12" spans="1:15" ht="43" customHeight="1" x14ac:dyDescent="0.2">
      <c r="I12" s="34"/>
      <c r="J12" s="34"/>
      <c r="K12" s="34"/>
      <c r="L12" s="34"/>
      <c r="M12" s="34"/>
      <c r="N12" s="34"/>
      <c r="O12" s="34"/>
    </row>
    <row r="13" spans="1:15" ht="54" customHeight="1" x14ac:dyDescent="0.2">
      <c r="B13" s="204" t="s">
        <v>3</v>
      </c>
      <c r="C13" s="65" t="s">
        <v>8</v>
      </c>
      <c r="D13" s="66" t="s">
        <v>59</v>
      </c>
      <c r="E13" s="67" t="s">
        <v>60</v>
      </c>
      <c r="G13" s="34"/>
      <c r="H13" s="34"/>
      <c r="I13" s="34"/>
      <c r="J13" s="34"/>
      <c r="K13" s="34"/>
      <c r="L13" s="34"/>
      <c r="M13" s="34"/>
    </row>
    <row r="14" spans="1:15" ht="53" customHeight="1" x14ac:dyDescent="0.2">
      <c r="B14" s="207"/>
      <c r="C14" s="68"/>
      <c r="D14" s="69"/>
      <c r="E14" s="70" t="str">
        <f>IF(Benutzergruppen!$C14=Einstellungen!$B$7,Einstellungen!$C$7, IF(Benutzergruppen!$C14=Einstellungen!$B$6,Einstellungen!$C$6, IF(Benutzergruppen!$C14=Einstellungen!$B$5,Einstellungen!$C$5," ")))</f>
        <v xml:space="preserve"> </v>
      </c>
      <c r="G14" s="34"/>
      <c r="H14" s="34"/>
      <c r="I14" s="34"/>
      <c r="J14" s="34"/>
      <c r="K14" s="34"/>
      <c r="L14" s="34"/>
      <c r="M14" s="34"/>
    </row>
    <row r="15" spans="1:15" ht="57" customHeight="1" x14ac:dyDescent="0.2">
      <c r="B15" s="202"/>
      <c r="C15" s="68"/>
      <c r="D15" s="69"/>
      <c r="E15" s="70" t="str">
        <f>IF(Benutzergruppen!$C15=Einstellungen!$B$7,Einstellungen!$C$7, IF(Benutzergruppen!$C15=Einstellungen!$B$6,Einstellungen!$C$6, IF(Benutzergruppen!$C15=Einstellungen!$B$5,Einstellungen!$C$5," ")))</f>
        <v xml:space="preserve"> </v>
      </c>
      <c r="G15" s="34"/>
      <c r="H15" s="34"/>
      <c r="I15" s="34"/>
      <c r="J15" s="34"/>
      <c r="K15" s="34"/>
      <c r="L15" s="34"/>
      <c r="M15" s="34"/>
    </row>
    <row r="16" spans="1:15" ht="53" customHeight="1" x14ac:dyDescent="0.2">
      <c r="B16" s="202"/>
      <c r="C16" s="68"/>
      <c r="D16" s="69"/>
      <c r="E16" s="70" t="str">
        <f>IF(Benutzergruppen!$C16=Einstellungen!$B$7,Einstellungen!$C$7, IF(Benutzergruppen!$C16=Einstellungen!$B$6,Einstellungen!$C$6, IF(Benutzergruppen!$C16=Einstellungen!$B$5,Einstellungen!$C$5," ")))</f>
        <v xml:space="preserve"> </v>
      </c>
      <c r="G16" s="34"/>
      <c r="H16" s="34"/>
      <c r="I16" s="34"/>
      <c r="J16" s="34"/>
      <c r="K16" s="34"/>
      <c r="L16" s="34"/>
      <c r="M16" s="34"/>
    </row>
    <row r="17" spans="2:15" ht="51" customHeight="1" x14ac:dyDescent="0.2">
      <c r="B17" s="202"/>
      <c r="C17" s="68"/>
      <c r="D17" s="69"/>
      <c r="E17" s="70" t="str">
        <f>IF(Benutzergruppen!$C17=Einstellungen!$B$7,Einstellungen!$C$7, IF(Benutzergruppen!$C17=Einstellungen!$B$6,Einstellungen!$C$6, IF(Benutzergruppen!$C17=Einstellungen!$B$5,Einstellungen!$C$5," ")))</f>
        <v xml:space="preserve"> </v>
      </c>
      <c r="F17" s="34"/>
      <c r="G17" s="34"/>
      <c r="H17" s="34"/>
      <c r="I17" s="34"/>
    </row>
    <row r="18" spans="2:15" ht="62" customHeight="1" x14ac:dyDescent="0.2">
      <c r="B18" s="202"/>
      <c r="C18" s="68"/>
      <c r="D18" s="69"/>
      <c r="E18" s="70" t="str">
        <f>IF(Benutzergruppen!$C18=Einstellungen!$B$7,Einstellungen!$C$7, IF(Benutzergruppen!$C18=Einstellungen!$B$6,Einstellungen!$C$6, IF(Benutzergruppen!$C18=Einstellungen!$B$5,Einstellungen!$C$5," ")))</f>
        <v xml:space="preserve"> </v>
      </c>
      <c r="F18" s="34"/>
      <c r="G18" s="34"/>
      <c r="H18" s="34"/>
      <c r="I18" s="34"/>
    </row>
    <row r="19" spans="2:15" ht="62" customHeight="1" x14ac:dyDescent="0.2">
      <c r="B19" s="202"/>
      <c r="C19" s="68"/>
      <c r="D19" s="69"/>
      <c r="E19" s="70" t="str">
        <f>IF(Benutzergruppen!$C19=Einstellungen!$B$7,Einstellungen!$C$7, IF(Benutzergruppen!$C19=Einstellungen!$B$6,Einstellungen!$C$6, IF(Benutzergruppen!$C19=Einstellungen!$B$5,Einstellungen!$C$5," ")))</f>
        <v xml:space="preserve"> </v>
      </c>
      <c r="F19" s="34"/>
      <c r="G19" s="34"/>
      <c r="H19" s="34"/>
      <c r="I19" s="34"/>
    </row>
    <row r="20" spans="2:15" ht="62" customHeight="1" x14ac:dyDescent="0.2">
      <c r="B20" s="202"/>
      <c r="C20" s="68"/>
      <c r="D20" s="69"/>
      <c r="E20" s="70" t="str">
        <f>IF(Benutzergruppen!$C20=Einstellungen!$B$7,Einstellungen!$C$7, IF(Benutzergruppen!$C20=Einstellungen!$B$6,Einstellungen!$C$6, IF(Benutzergruppen!$C20=Einstellungen!$B$5,Einstellungen!$C$5," ")))</f>
        <v xml:space="preserve"> </v>
      </c>
      <c r="F20" s="34"/>
      <c r="G20" s="34"/>
      <c r="H20" s="34"/>
      <c r="I20" s="34"/>
    </row>
    <row r="21" spans="2:15" ht="55" customHeight="1" x14ac:dyDescent="0.2">
      <c r="B21" s="205"/>
      <c r="C21" s="202"/>
      <c r="D21" s="69"/>
      <c r="E21" s="70" t="str">
        <f>IF(Benutzergruppen!$C21=Einstellungen!$B$7,Einstellungen!$C$7, IF(Benutzergruppen!$C21=Einstellungen!$B$6,Einstellungen!$C$6, IF(Benutzergruppen!$C21=Einstellungen!$B$5,Einstellungen!$C$5," ")))</f>
        <v xml:space="preserve"> </v>
      </c>
      <c r="F21" s="34"/>
      <c r="G21" s="34"/>
      <c r="H21" s="34"/>
      <c r="I21" s="34"/>
    </row>
    <row r="22" spans="2:15" ht="62" customHeight="1" x14ac:dyDescent="0.2">
      <c r="B22" s="206"/>
      <c r="C22" s="203"/>
      <c r="D22" s="71"/>
      <c r="E22" s="72" t="str">
        <f>IF(Benutzergruppen!$C22=Einstellungen!$B$7,Einstellungen!$C$7, IF(Benutzergruppen!$C22=Einstellungen!$B$6,Einstellungen!$C$6, IF(Benutzergruppen!$C22=Einstellungen!$B$5,Einstellungen!$C$5," ")))</f>
        <v xml:space="preserve"> </v>
      </c>
      <c r="F22" s="34"/>
      <c r="G22" s="34"/>
      <c r="H22" s="34"/>
      <c r="I22" s="34"/>
    </row>
    <row r="23" spans="2:15" ht="95" customHeight="1" x14ac:dyDescent="0.2">
      <c r="B23" s="34"/>
      <c r="D23" s="34"/>
      <c r="E23" s="34"/>
      <c r="F23" s="34"/>
      <c r="G23" s="34"/>
      <c r="H23" s="34"/>
      <c r="I23" s="34"/>
      <c r="J23" s="34"/>
      <c r="K23" s="34"/>
    </row>
    <row r="24" spans="2:15" ht="95" customHeight="1" x14ac:dyDescent="0.2">
      <c r="B24" s="32"/>
      <c r="D24" s="34"/>
      <c r="E24" s="34"/>
      <c r="F24" s="34"/>
      <c r="G24" s="34"/>
      <c r="H24" s="34"/>
      <c r="I24" s="34"/>
      <c r="J24" s="34"/>
      <c r="K24" s="34"/>
    </row>
    <row r="25" spans="2:15" ht="95" customHeight="1" x14ac:dyDescent="0.2">
      <c r="B25" s="32"/>
      <c r="D25" s="34"/>
      <c r="E25" s="34"/>
      <c r="F25" s="34"/>
      <c r="G25" s="34"/>
      <c r="H25" s="34"/>
      <c r="I25" s="34"/>
      <c r="J25" s="34"/>
      <c r="K25" s="34"/>
    </row>
    <row r="26" spans="2:15" ht="95" customHeight="1" x14ac:dyDescent="0.2">
      <c r="D26" s="34"/>
      <c r="E26" s="34"/>
      <c r="F26" s="34"/>
      <c r="G26" s="34"/>
      <c r="H26" s="34"/>
      <c r="I26" s="34"/>
      <c r="J26" s="34"/>
      <c r="K26" s="34"/>
    </row>
    <row r="27" spans="2:15" ht="95" customHeight="1" x14ac:dyDescent="0.2">
      <c r="G27" s="34"/>
      <c r="H27" s="34"/>
      <c r="I27" s="34"/>
      <c r="J27" s="34"/>
      <c r="K27" s="34"/>
      <c r="L27" s="34"/>
      <c r="M27" s="34"/>
      <c r="N27" s="34"/>
      <c r="O27" s="34"/>
    </row>
    <row r="28" spans="2:15" ht="95" customHeight="1" x14ac:dyDescent="0.2">
      <c r="G28" s="34"/>
      <c r="H28" s="34"/>
      <c r="I28" s="34"/>
      <c r="J28" s="34"/>
      <c r="K28" s="34"/>
      <c r="L28" s="34"/>
      <c r="M28" s="35"/>
      <c r="N28" s="34"/>
      <c r="O28" s="34"/>
    </row>
    <row r="29" spans="2:15" ht="43" customHeight="1" x14ac:dyDescent="0.2">
      <c r="G29" s="34"/>
      <c r="H29" s="34"/>
      <c r="I29" s="34"/>
      <c r="J29" s="34"/>
      <c r="K29" s="34"/>
      <c r="L29" s="34"/>
      <c r="M29" s="34"/>
    </row>
    <row r="30" spans="2:15" ht="43" customHeight="1" x14ac:dyDescent="0.2">
      <c r="G30" s="34"/>
      <c r="H30" s="34"/>
      <c r="I30" s="34"/>
      <c r="J30" s="34"/>
      <c r="K30" s="34"/>
      <c r="L30" s="34"/>
      <c r="M30" s="34"/>
    </row>
    <row r="31" spans="2:15" ht="43" customHeight="1" x14ac:dyDescent="0.2">
      <c r="G31" s="34"/>
      <c r="H31" s="34"/>
      <c r="I31" s="34"/>
      <c r="J31" s="34"/>
      <c r="K31" s="34"/>
      <c r="L31" s="34"/>
      <c r="M31" s="34"/>
    </row>
    <row r="32" spans="2:15" ht="43" customHeight="1" x14ac:dyDescent="0.2">
      <c r="G32" s="34"/>
      <c r="H32" s="34"/>
      <c r="I32" s="34"/>
      <c r="J32" s="34"/>
      <c r="K32" s="34"/>
      <c r="L32" s="34"/>
      <c r="M32" s="34"/>
    </row>
    <row r="33" spans="7:13" ht="43" customHeight="1" x14ac:dyDescent="0.2">
      <c r="G33" s="34"/>
      <c r="H33" s="34"/>
      <c r="I33" s="34"/>
      <c r="J33" s="34"/>
      <c r="K33" s="34"/>
      <c r="L33" s="34"/>
      <c r="M33" s="34"/>
    </row>
    <row r="34" spans="7:13" ht="43" customHeight="1" x14ac:dyDescent="0.2">
      <c r="G34" s="36"/>
      <c r="H34" s="34"/>
      <c r="I34" s="34"/>
      <c r="J34" s="34"/>
      <c r="K34" s="34"/>
      <c r="L34" s="34"/>
      <c r="M34" s="34"/>
    </row>
    <row r="35" spans="7:13" ht="43" customHeight="1" x14ac:dyDescent="0.2">
      <c r="H35" s="34"/>
      <c r="I35" s="34"/>
      <c r="J35" s="34"/>
      <c r="K35" s="34"/>
      <c r="L35" s="34"/>
      <c r="M35" s="34"/>
    </row>
    <row r="36" spans="7:13" ht="43" customHeight="1" x14ac:dyDescent="0.2">
      <c r="H36" s="34"/>
      <c r="I36" s="34"/>
      <c r="J36" s="34"/>
      <c r="K36" s="34"/>
      <c r="L36" s="34"/>
      <c r="M36" s="34"/>
    </row>
    <row r="37" spans="7:13" ht="43" customHeight="1" x14ac:dyDescent="0.2">
      <c r="H37" s="34"/>
      <c r="I37" s="34"/>
      <c r="J37" s="34"/>
      <c r="K37" s="34"/>
      <c r="L37" s="34"/>
      <c r="M37" s="34"/>
    </row>
    <row r="38" spans="7:13" ht="43" customHeight="1" x14ac:dyDescent="0.2">
      <c r="H38" s="34"/>
      <c r="I38" s="34"/>
      <c r="J38" s="34"/>
      <c r="K38" s="34"/>
      <c r="L38" s="34"/>
      <c r="M38" s="34"/>
    </row>
    <row r="39" spans="7:13" ht="43" customHeight="1" x14ac:dyDescent="0.2">
      <c r="H39" s="34"/>
      <c r="I39" s="34"/>
      <c r="J39" s="34"/>
      <c r="K39" s="34"/>
      <c r="L39" s="34"/>
      <c r="M39" s="34"/>
    </row>
    <row r="40" spans="7:13" ht="43" customHeight="1" x14ac:dyDescent="0.2">
      <c r="H40" s="36"/>
      <c r="I40" s="36"/>
      <c r="J40" s="36"/>
      <c r="K40" s="36"/>
      <c r="L40" s="36"/>
    </row>
  </sheetData>
  <dataConsolidate/>
  <pageMargins left="0.7" right="0.7" top="0.78740157499999996" bottom="0.78740157499999996" header="0.3" footer="0.3"/>
  <pageSetup paperSize="9" orientation="portrait" horizontalDpi="0" verticalDpi="0"/>
  <drawing r:id="rId1"/>
  <tableParts count="1">
    <tablePart r:id="rId2"/>
  </tableParts>
  <extLst>
    <ext xmlns:x14="http://schemas.microsoft.com/office/spreadsheetml/2009/9/main" uri="{CCE6A557-97BC-4b89-ADB6-D9C93CAAB3DF}">
      <x14:dataValidations xmlns:xm="http://schemas.microsoft.com/office/excel/2006/main" count="1">
        <x14:dataValidation type="list" allowBlank="1" showInputMessage="1" showErrorMessage="1" xr:uid="{1A69F60E-BEE8-4243-B330-77B5E2A127B2}">
          <x14:formula1>
            <xm:f>Einstellungen!$B$5:$B$8</xm:f>
          </x14:formula1>
          <xm:sqref>C14:C22</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E82D08-85A4-6F4F-8D3A-6B7BD38713F7}">
  <sheetPr codeName="Tabelle3">
    <tabColor rgb="FFF59C00"/>
  </sheetPr>
  <dimension ref="B17:X226"/>
  <sheetViews>
    <sheetView showGridLines="0" tabSelected="1" topLeftCell="A28" zoomScale="106" zoomScaleNormal="75" workbookViewId="0">
      <selection activeCell="E35" sqref="E35"/>
    </sheetView>
  </sheetViews>
  <sheetFormatPr baseColWidth="10" defaultRowHeight="37" customHeight="1" x14ac:dyDescent="0.55000000000000004"/>
  <cols>
    <col min="1" max="1" width="14.83203125" style="4" customWidth="1"/>
    <col min="2" max="2" width="10.83203125" style="4" customWidth="1"/>
    <col min="3" max="16384" width="10.83203125" style="4"/>
  </cols>
  <sheetData>
    <row r="17" spans="2:24" ht="37" customHeight="1" x14ac:dyDescent="0.55000000000000004">
      <c r="K17" s="26" t="str">
        <f>Einstellungen!R5</f>
        <v>info@beispiel.de</v>
      </c>
    </row>
    <row r="21" spans="2:24" ht="37" customHeight="1" x14ac:dyDescent="0.55000000000000004">
      <c r="B21" s="92" t="str">
        <f>Einstellungen!B10</f>
        <v>An dieser Stelle können Sie den Anwendungskontext beschreiben, um den Benutzer für die Situation abzuholen und zu erläutern worum es geht.</v>
      </c>
      <c r="C21" s="92"/>
      <c r="D21" s="92"/>
      <c r="E21" s="92"/>
      <c r="F21" s="92"/>
      <c r="G21" s="92"/>
      <c r="H21" s="92"/>
      <c r="I21" s="92"/>
      <c r="J21" s="92"/>
      <c r="K21" s="92"/>
      <c r="L21" s="92"/>
      <c r="M21" s="92"/>
      <c r="N21" s="92"/>
    </row>
    <row r="22" spans="2:24" ht="37" customHeight="1" x14ac:dyDescent="0.55000000000000004">
      <c r="B22" s="92"/>
      <c r="C22" s="92"/>
      <c r="D22" s="92"/>
      <c r="E22" s="92"/>
      <c r="F22" s="92"/>
      <c r="G22" s="92"/>
      <c r="H22" s="92"/>
      <c r="I22" s="92"/>
      <c r="J22" s="92"/>
      <c r="K22" s="92"/>
      <c r="L22" s="92"/>
      <c r="M22" s="92"/>
      <c r="N22" s="92"/>
      <c r="O22" s="20"/>
      <c r="P22" s="20"/>
      <c r="Q22" s="20"/>
      <c r="R22" s="20"/>
      <c r="S22" s="20"/>
      <c r="T22" s="20"/>
      <c r="U22" s="20"/>
      <c r="V22" s="20"/>
      <c r="W22" s="20"/>
      <c r="X22" s="20"/>
    </row>
    <row r="23" spans="2:24" ht="37" customHeight="1" x14ac:dyDescent="0.55000000000000004">
      <c r="B23" s="92"/>
      <c r="C23" s="92"/>
      <c r="D23" s="92"/>
      <c r="E23" s="92"/>
      <c r="F23" s="92"/>
      <c r="G23" s="92"/>
      <c r="H23" s="92"/>
      <c r="I23" s="92"/>
      <c r="J23" s="92"/>
      <c r="K23" s="92"/>
      <c r="L23" s="92"/>
      <c r="M23" s="92"/>
      <c r="N23" s="92"/>
      <c r="O23" s="20"/>
      <c r="P23" s="20"/>
      <c r="Q23" s="20"/>
      <c r="R23" s="20"/>
      <c r="S23" s="20"/>
      <c r="T23" s="20"/>
      <c r="U23" s="20"/>
      <c r="V23" s="20"/>
      <c r="W23" s="20"/>
      <c r="X23" s="20"/>
    </row>
    <row r="24" spans="2:24" ht="37" customHeight="1" x14ac:dyDescent="0.55000000000000004">
      <c r="B24" s="92"/>
      <c r="C24" s="92"/>
      <c r="D24" s="92"/>
      <c r="E24" s="92"/>
      <c r="F24" s="92"/>
      <c r="G24" s="92"/>
      <c r="H24" s="92"/>
      <c r="I24" s="92"/>
      <c r="J24" s="92"/>
      <c r="K24" s="92"/>
      <c r="L24" s="92"/>
      <c r="M24" s="92"/>
      <c r="N24" s="92"/>
      <c r="O24" s="20"/>
      <c r="P24" s="20"/>
      <c r="Q24" s="20"/>
      <c r="R24" s="20"/>
      <c r="S24" s="20"/>
      <c r="T24" s="20"/>
      <c r="U24" s="20"/>
      <c r="V24" s="20"/>
      <c r="W24" s="20"/>
      <c r="X24" s="20"/>
    </row>
    <row r="25" spans="2:24" ht="37" customHeight="1" x14ac:dyDescent="0.55000000000000004">
      <c r="B25" s="92"/>
      <c r="C25" s="92"/>
      <c r="D25" s="92"/>
      <c r="E25" s="92"/>
      <c r="F25" s="92"/>
      <c r="G25" s="92"/>
      <c r="H25" s="92"/>
      <c r="I25" s="92"/>
      <c r="J25" s="92"/>
      <c r="K25" s="92"/>
      <c r="L25" s="92"/>
      <c r="M25" s="92"/>
      <c r="N25" s="92"/>
      <c r="O25" s="20"/>
      <c r="P25" s="20"/>
      <c r="Q25" s="20"/>
      <c r="R25" s="20"/>
      <c r="S25" s="20"/>
      <c r="T25" s="20"/>
      <c r="U25" s="20"/>
      <c r="V25" s="20"/>
      <c r="W25" s="20"/>
      <c r="X25" s="20"/>
    </row>
    <row r="26" spans="2:24" ht="37" customHeight="1" x14ac:dyDescent="0.55000000000000004">
      <c r="B26" s="92"/>
      <c r="C26" s="92"/>
      <c r="D26" s="92"/>
      <c r="E26" s="92"/>
      <c r="F26" s="92"/>
      <c r="G26" s="92"/>
      <c r="H26" s="92"/>
      <c r="I26" s="92"/>
      <c r="J26" s="92"/>
      <c r="K26" s="92"/>
      <c r="L26" s="92"/>
      <c r="M26" s="92"/>
      <c r="N26" s="92"/>
      <c r="O26" s="20"/>
      <c r="P26" s="20"/>
      <c r="Q26" s="20"/>
      <c r="R26" s="20"/>
      <c r="S26" s="20"/>
      <c r="T26" s="20"/>
      <c r="U26" s="20"/>
      <c r="V26" s="20"/>
      <c r="W26" s="20"/>
      <c r="X26" s="20"/>
    </row>
    <row r="27" spans="2:24" ht="37" customHeight="1" x14ac:dyDescent="0.55000000000000004">
      <c r="O27" s="20"/>
      <c r="P27" s="20"/>
      <c r="Q27" s="20"/>
      <c r="R27" s="20"/>
      <c r="S27" s="20"/>
      <c r="T27" s="20"/>
      <c r="U27" s="20"/>
      <c r="V27" s="20"/>
      <c r="W27" s="20"/>
      <c r="X27" s="20"/>
    </row>
    <row r="28" spans="2:24" ht="37" customHeight="1" x14ac:dyDescent="0.55000000000000004">
      <c r="B28" s="20"/>
      <c r="C28" s="20"/>
      <c r="D28" s="20"/>
      <c r="E28" s="20"/>
      <c r="F28" s="20"/>
      <c r="G28" s="20"/>
      <c r="H28" s="20"/>
      <c r="I28" s="20"/>
      <c r="J28" s="20"/>
      <c r="K28" s="20"/>
      <c r="L28" s="20"/>
      <c r="M28" s="20"/>
      <c r="N28" s="20"/>
      <c r="O28" s="20"/>
      <c r="P28" s="20"/>
      <c r="Q28" s="20"/>
      <c r="R28" s="20"/>
      <c r="S28" s="20"/>
      <c r="T28" s="20"/>
      <c r="U28" s="20"/>
      <c r="V28" s="20"/>
      <c r="W28" s="20"/>
      <c r="X28" s="20"/>
    </row>
    <row r="29" spans="2:24" ht="37" customHeight="1" x14ac:dyDescent="0.55000000000000004">
      <c r="B29" s="20"/>
      <c r="C29" s="20"/>
      <c r="D29" s="20"/>
      <c r="E29" s="20"/>
      <c r="F29" s="20"/>
      <c r="G29" s="20"/>
      <c r="H29" s="20"/>
      <c r="I29" s="20"/>
      <c r="J29" s="20"/>
      <c r="K29" s="20"/>
      <c r="L29" s="20"/>
      <c r="M29" s="20"/>
      <c r="N29" s="20"/>
      <c r="O29" s="20"/>
      <c r="P29" s="20"/>
      <c r="Q29" s="20"/>
      <c r="R29" s="20"/>
      <c r="S29" s="20"/>
      <c r="T29" s="20"/>
      <c r="U29" s="20"/>
      <c r="V29" s="20"/>
      <c r="W29" s="20"/>
      <c r="X29" s="20"/>
    </row>
    <row r="30" spans="2:24" ht="37" customHeight="1" x14ac:dyDescent="0.55000000000000004">
      <c r="B30" s="93" t="s">
        <v>49</v>
      </c>
      <c r="C30" s="93"/>
      <c r="D30" s="93"/>
      <c r="E30" s="93"/>
      <c r="F30" s="93"/>
      <c r="G30" s="93"/>
      <c r="H30" s="93"/>
      <c r="I30" s="93"/>
      <c r="J30" s="93"/>
      <c r="K30" s="93"/>
      <c r="L30" s="93"/>
      <c r="M30" s="93"/>
      <c r="N30" s="93"/>
      <c r="O30" s="20"/>
      <c r="P30" s="20"/>
      <c r="Q30" s="20"/>
      <c r="R30" s="20"/>
      <c r="S30" s="20"/>
      <c r="T30" s="20"/>
      <c r="U30" s="20"/>
      <c r="V30" s="20"/>
      <c r="W30" s="20"/>
      <c r="X30" s="20"/>
    </row>
    <row r="31" spans="2:24" ht="37" customHeight="1" x14ac:dyDescent="0.55000000000000004">
      <c r="C31" s="20"/>
      <c r="D31" s="20"/>
      <c r="E31" s="20"/>
      <c r="F31" s="20"/>
      <c r="G31" s="20"/>
      <c r="H31" s="20"/>
      <c r="I31" s="20"/>
      <c r="J31" s="20"/>
      <c r="K31" s="20"/>
      <c r="L31" s="20"/>
      <c r="M31" s="20"/>
      <c r="N31" s="20"/>
      <c r="O31" s="20"/>
      <c r="P31" s="20"/>
      <c r="Q31" s="20"/>
      <c r="R31" s="20"/>
      <c r="S31" s="20"/>
      <c r="T31" s="20"/>
      <c r="U31" s="20"/>
      <c r="V31" s="20"/>
      <c r="W31" s="20"/>
      <c r="X31" s="20"/>
    </row>
    <row r="32" spans="2:24" ht="37" customHeight="1" x14ac:dyDescent="0.55000000000000004">
      <c r="B32" s="94"/>
      <c r="C32" s="95"/>
      <c r="D32" s="95"/>
      <c r="E32" s="95"/>
      <c r="F32" s="95"/>
      <c r="G32" s="95"/>
      <c r="H32" s="95"/>
      <c r="I32" s="95"/>
      <c r="J32" s="95"/>
      <c r="K32" s="95"/>
      <c r="L32" s="95"/>
      <c r="M32" s="95"/>
      <c r="N32" s="96"/>
    </row>
    <row r="33" spans="2:18" ht="37" customHeight="1" x14ac:dyDescent="0.55000000000000004">
      <c r="O33" s="28"/>
      <c r="P33" s="28"/>
      <c r="Q33" s="28"/>
      <c r="R33" s="28"/>
    </row>
    <row r="34" spans="2:18" ht="37" customHeight="1" x14ac:dyDescent="0.55000000000000004">
      <c r="B34" s="93" t="s">
        <v>72</v>
      </c>
      <c r="C34" s="93"/>
      <c r="D34" s="93"/>
      <c r="E34" s="93"/>
      <c r="F34" s="93"/>
      <c r="G34" s="93"/>
      <c r="H34" s="93"/>
      <c r="I34" s="93"/>
      <c r="J34" s="93"/>
      <c r="K34" s="93"/>
      <c r="L34" s="93"/>
      <c r="M34" s="93"/>
      <c r="N34" s="93"/>
      <c r="O34" s="28"/>
      <c r="P34" s="28"/>
      <c r="Q34" s="28"/>
      <c r="R34" s="28"/>
    </row>
    <row r="35" spans="2:18" ht="37" customHeight="1" x14ac:dyDescent="0.55000000000000004">
      <c r="O35" s="28"/>
      <c r="P35" s="28"/>
      <c r="Q35" s="28"/>
      <c r="R35" s="28"/>
    </row>
    <row r="36" spans="2:18" ht="37" customHeight="1" x14ac:dyDescent="0.55000000000000004">
      <c r="B36" s="94"/>
      <c r="C36" s="95"/>
      <c r="D36" s="95"/>
      <c r="E36" s="95"/>
      <c r="F36" s="95"/>
      <c r="G36" s="95"/>
      <c r="H36" s="95"/>
      <c r="I36" s="95"/>
      <c r="J36" s="95"/>
      <c r="K36" s="95"/>
      <c r="L36" s="95"/>
      <c r="M36" s="95"/>
      <c r="N36" s="96"/>
      <c r="O36" s="28"/>
      <c r="P36" s="28"/>
      <c r="Q36" s="28"/>
      <c r="R36" s="28"/>
    </row>
    <row r="37" spans="2:18" ht="37" customHeight="1" x14ac:dyDescent="0.55000000000000004">
      <c r="O37" s="28"/>
      <c r="P37" s="28"/>
      <c r="Q37" s="28"/>
      <c r="R37" s="28"/>
    </row>
    <row r="38" spans="2:18" ht="37" customHeight="1" x14ac:dyDescent="0.55000000000000004">
      <c r="B38" s="93" t="s">
        <v>78</v>
      </c>
      <c r="C38" s="93"/>
      <c r="D38" s="93"/>
      <c r="E38" s="93"/>
      <c r="F38" s="93"/>
      <c r="G38" s="93"/>
      <c r="H38" s="93"/>
      <c r="I38" s="93"/>
      <c r="J38" s="93"/>
      <c r="K38" s="93"/>
      <c r="L38" s="93"/>
      <c r="M38" s="93"/>
      <c r="N38" s="93"/>
      <c r="O38" s="28"/>
      <c r="P38" s="28"/>
      <c r="Q38" s="28"/>
      <c r="R38" s="28"/>
    </row>
    <row r="39" spans="2:18" ht="37" customHeight="1" x14ac:dyDescent="0.55000000000000004">
      <c r="O39" s="28"/>
      <c r="P39" s="28"/>
      <c r="Q39" s="28"/>
      <c r="R39" s="28"/>
    </row>
    <row r="40" spans="2:18" ht="37" customHeight="1" x14ac:dyDescent="0.55000000000000004">
      <c r="B40" s="94"/>
      <c r="C40" s="95"/>
      <c r="D40" s="95"/>
      <c r="E40" s="95"/>
      <c r="F40" s="95"/>
      <c r="G40" s="95"/>
      <c r="H40" s="95"/>
      <c r="I40" s="95"/>
      <c r="J40" s="95"/>
      <c r="K40" s="95"/>
      <c r="L40" s="95"/>
      <c r="M40" s="95"/>
      <c r="N40" s="96"/>
      <c r="O40" s="28"/>
      <c r="P40" s="28"/>
      <c r="Q40" s="28"/>
      <c r="R40" s="28"/>
    </row>
    <row r="41" spans="2:18" ht="37" customHeight="1" x14ac:dyDescent="0.55000000000000004">
      <c r="B41" s="191"/>
      <c r="C41" s="191"/>
      <c r="D41" s="191"/>
      <c r="E41" s="191"/>
      <c r="F41" s="191"/>
      <c r="G41" s="191"/>
      <c r="H41" s="191"/>
      <c r="I41" s="191"/>
      <c r="J41" s="191"/>
      <c r="K41" s="191"/>
      <c r="L41" s="191"/>
      <c r="M41" s="191"/>
      <c r="N41" s="191"/>
      <c r="O41" s="28"/>
      <c r="P41" s="28"/>
      <c r="Q41" s="28"/>
      <c r="R41" s="28"/>
    </row>
    <row r="42" spans="2:18" ht="37" customHeight="1" x14ac:dyDescent="0.55000000000000004">
      <c r="B42" s="93" t="s">
        <v>167</v>
      </c>
      <c r="C42" s="93"/>
      <c r="D42" s="93"/>
      <c r="E42" s="93"/>
      <c r="F42" s="93"/>
      <c r="G42" s="93"/>
      <c r="H42" s="93"/>
      <c r="I42" s="93"/>
      <c r="J42" s="93"/>
      <c r="K42" s="93"/>
      <c r="L42" s="93"/>
      <c r="M42" s="93"/>
      <c r="N42" s="93"/>
      <c r="O42" s="28"/>
      <c r="P42" s="28"/>
      <c r="Q42" s="28"/>
      <c r="R42" s="28"/>
    </row>
    <row r="43" spans="2:18" ht="37" customHeight="1" x14ac:dyDescent="0.55000000000000004">
      <c r="B43" s="79"/>
      <c r="C43" s="79"/>
      <c r="D43" s="79"/>
      <c r="E43" s="79"/>
      <c r="F43" s="79"/>
      <c r="G43" s="79"/>
      <c r="H43" s="79"/>
      <c r="I43" s="79"/>
      <c r="J43" s="79"/>
      <c r="K43" s="79"/>
      <c r="L43" s="79"/>
      <c r="M43" s="79"/>
      <c r="N43" s="79"/>
      <c r="O43" s="28"/>
      <c r="P43" s="28"/>
      <c r="Q43" s="28"/>
      <c r="R43" s="28"/>
    </row>
    <row r="44" spans="2:18" ht="37" customHeight="1" x14ac:dyDescent="0.55000000000000004">
      <c r="B44" s="192"/>
      <c r="C44" s="193"/>
      <c r="D44" s="193"/>
      <c r="E44" s="193"/>
      <c r="F44" s="193"/>
      <c r="G44" s="193"/>
      <c r="H44" s="193"/>
      <c r="I44" s="193"/>
      <c r="J44" s="193"/>
      <c r="K44" s="193"/>
      <c r="L44" s="193"/>
      <c r="M44" s="193"/>
      <c r="N44" s="194"/>
      <c r="O44" s="28"/>
      <c r="P44" s="28"/>
      <c r="Q44" s="28"/>
      <c r="R44" s="28"/>
    </row>
    <row r="45" spans="2:18" ht="37" customHeight="1" x14ac:dyDescent="0.55000000000000004">
      <c r="B45" s="195"/>
      <c r="C45" s="195"/>
      <c r="D45" s="195"/>
      <c r="E45" s="195"/>
      <c r="F45" s="195"/>
      <c r="G45" s="195"/>
      <c r="H45" s="195"/>
      <c r="I45" s="195"/>
      <c r="J45" s="195"/>
      <c r="K45" s="195"/>
      <c r="L45" s="195"/>
      <c r="M45" s="195"/>
      <c r="N45" s="195"/>
      <c r="O45" s="28"/>
      <c r="P45" s="28"/>
      <c r="Q45" s="28"/>
      <c r="R45" s="28"/>
    </row>
    <row r="46" spans="2:18" ht="37" customHeight="1" x14ac:dyDescent="0.55000000000000004">
      <c r="B46" s="93" t="s">
        <v>171</v>
      </c>
      <c r="C46" s="93"/>
      <c r="D46" s="93"/>
      <c r="E46" s="93"/>
      <c r="F46" s="93"/>
      <c r="G46" s="93"/>
      <c r="H46" s="93"/>
      <c r="I46" s="93"/>
      <c r="J46" s="93"/>
      <c r="K46" s="93"/>
      <c r="L46" s="93"/>
      <c r="M46" s="93"/>
      <c r="N46" s="93"/>
      <c r="O46" s="28"/>
      <c r="P46" s="28"/>
      <c r="Q46" s="28"/>
      <c r="R46" s="28"/>
    </row>
    <row r="47" spans="2:18" ht="25" customHeight="1" x14ac:dyDescent="0.55000000000000004">
      <c r="B47" s="195"/>
      <c r="C47" s="195"/>
      <c r="D47" s="195"/>
      <c r="E47" s="195"/>
      <c r="F47" s="195"/>
      <c r="G47" s="195"/>
      <c r="H47" s="195"/>
      <c r="I47" s="195"/>
      <c r="J47" s="195"/>
      <c r="K47" s="195"/>
      <c r="L47" s="195"/>
      <c r="M47" s="195"/>
      <c r="N47" s="195"/>
      <c r="O47" s="28"/>
      <c r="P47" s="28"/>
      <c r="Q47" s="28"/>
      <c r="R47" s="28"/>
    </row>
    <row r="48" spans="2:18" ht="37" customHeight="1" x14ac:dyDescent="0.55000000000000004">
      <c r="B48" s="192"/>
      <c r="C48" s="193"/>
      <c r="D48" s="193"/>
      <c r="E48" s="193"/>
      <c r="F48" s="193"/>
      <c r="G48" s="193"/>
      <c r="H48" s="193"/>
      <c r="I48" s="193"/>
      <c r="J48" s="193"/>
      <c r="K48" s="193"/>
      <c r="L48" s="193"/>
      <c r="M48" s="193"/>
      <c r="N48" s="194"/>
      <c r="O48" s="28"/>
      <c r="P48" s="28"/>
      <c r="Q48" s="28"/>
      <c r="R48" s="28"/>
    </row>
    <row r="50" spans="2:24" ht="37" customHeight="1" x14ac:dyDescent="0.55000000000000004">
      <c r="B50" s="93" t="s">
        <v>168</v>
      </c>
      <c r="C50" s="93"/>
      <c r="D50" s="93"/>
      <c r="E50" s="93"/>
      <c r="F50" s="93"/>
      <c r="G50" s="93"/>
      <c r="H50" s="93"/>
      <c r="I50" s="93"/>
      <c r="J50" s="93"/>
      <c r="K50" s="93"/>
      <c r="L50" s="93"/>
      <c r="M50" s="93"/>
      <c r="N50" s="93"/>
    </row>
    <row r="52" spans="2:24" ht="37" customHeight="1" x14ac:dyDescent="0.55000000000000004">
      <c r="B52" s="83" t="s">
        <v>133</v>
      </c>
      <c r="C52" s="84"/>
      <c r="D52" s="84"/>
      <c r="E52" s="84"/>
      <c r="F52" s="84"/>
      <c r="G52" s="84"/>
      <c r="H52" s="84"/>
      <c r="I52" s="84"/>
      <c r="J52" s="84"/>
      <c r="K52" s="84"/>
      <c r="L52" s="84"/>
      <c r="M52" s="84"/>
      <c r="N52" s="85"/>
    </row>
    <row r="53" spans="2:24" ht="37" customHeight="1" x14ac:dyDescent="0.55000000000000004">
      <c r="B53" s="86"/>
      <c r="C53" s="87"/>
      <c r="D53" s="87"/>
      <c r="E53" s="87"/>
      <c r="F53" s="87"/>
      <c r="G53" s="87"/>
      <c r="H53" s="87"/>
      <c r="I53" s="87"/>
      <c r="J53" s="87"/>
      <c r="K53" s="87"/>
      <c r="L53" s="87"/>
      <c r="M53" s="87"/>
      <c r="N53" s="88"/>
    </row>
    <row r="54" spans="2:24" ht="37" customHeight="1" x14ac:dyDescent="0.55000000000000004">
      <c r="B54" s="86"/>
      <c r="C54" s="87"/>
      <c r="D54" s="87"/>
      <c r="E54" s="87"/>
      <c r="F54" s="87"/>
      <c r="G54" s="87"/>
      <c r="H54" s="87"/>
      <c r="I54" s="87"/>
      <c r="J54" s="87"/>
      <c r="K54" s="87"/>
      <c r="L54" s="87"/>
      <c r="M54" s="87"/>
      <c r="N54" s="88"/>
    </row>
    <row r="55" spans="2:24" ht="37" customHeight="1" x14ac:dyDescent="0.55000000000000004">
      <c r="B55" s="89"/>
      <c r="C55" s="90"/>
      <c r="D55" s="90"/>
      <c r="E55" s="90"/>
      <c r="F55" s="90"/>
      <c r="G55" s="90"/>
      <c r="H55" s="90"/>
      <c r="I55" s="90"/>
      <c r="J55" s="90"/>
      <c r="K55" s="90"/>
      <c r="L55" s="90"/>
      <c r="M55" s="90"/>
      <c r="N55" s="91"/>
    </row>
    <row r="58" spans="2:24" ht="37" customHeight="1" x14ac:dyDescent="0.55000000000000004">
      <c r="B58" s="93" t="s">
        <v>169</v>
      </c>
      <c r="C58" s="93"/>
      <c r="D58" s="93"/>
      <c r="E58" s="93"/>
      <c r="F58" s="93"/>
      <c r="G58" s="93"/>
      <c r="H58" s="93"/>
      <c r="I58" s="93"/>
      <c r="J58" s="93"/>
      <c r="K58" s="93"/>
      <c r="L58" s="93"/>
      <c r="M58" s="93"/>
      <c r="N58" s="93"/>
    </row>
    <row r="60" spans="2:24" ht="37" customHeight="1" x14ac:dyDescent="0.55000000000000004">
      <c r="B60" s="83" t="s">
        <v>134</v>
      </c>
      <c r="C60" s="84"/>
      <c r="D60" s="84"/>
      <c r="E60" s="84"/>
      <c r="F60" s="84"/>
      <c r="G60" s="84"/>
      <c r="H60" s="84"/>
      <c r="I60" s="84"/>
      <c r="J60" s="84"/>
      <c r="K60" s="84"/>
      <c r="L60" s="84"/>
      <c r="M60" s="84"/>
      <c r="N60" s="85"/>
    </row>
    <row r="61" spans="2:24" ht="37" customHeight="1" x14ac:dyDescent="0.55000000000000004">
      <c r="B61" s="86"/>
      <c r="C61" s="87"/>
      <c r="D61" s="87"/>
      <c r="E61" s="87"/>
      <c r="F61" s="87"/>
      <c r="G61" s="87"/>
      <c r="H61" s="87"/>
      <c r="I61" s="87"/>
      <c r="J61" s="87"/>
      <c r="K61" s="87"/>
      <c r="L61" s="87"/>
      <c r="M61" s="87"/>
      <c r="N61" s="88"/>
    </row>
    <row r="62" spans="2:24" ht="77" customHeight="1" x14ac:dyDescent="0.55000000000000004">
      <c r="B62" s="86"/>
      <c r="C62" s="87"/>
      <c r="D62" s="87"/>
      <c r="E62" s="87"/>
      <c r="F62" s="87"/>
      <c r="G62" s="87"/>
      <c r="H62" s="87"/>
      <c r="I62" s="87"/>
      <c r="J62" s="87"/>
      <c r="K62" s="87"/>
      <c r="L62" s="87"/>
      <c r="M62" s="87"/>
      <c r="N62" s="88"/>
    </row>
    <row r="63" spans="2:24" ht="37" customHeight="1" x14ac:dyDescent="0.55000000000000004">
      <c r="B63" s="89"/>
      <c r="C63" s="90"/>
      <c r="D63" s="90"/>
      <c r="E63" s="90"/>
      <c r="F63" s="90"/>
      <c r="G63" s="90"/>
      <c r="H63" s="90"/>
      <c r="I63" s="90"/>
      <c r="J63" s="90"/>
      <c r="K63" s="90"/>
      <c r="L63" s="90"/>
      <c r="M63" s="90"/>
      <c r="N63" s="91"/>
      <c r="O63" s="27"/>
      <c r="P63" s="27"/>
      <c r="Q63" s="27"/>
      <c r="R63" s="27"/>
      <c r="S63" s="27"/>
      <c r="T63" s="27"/>
      <c r="U63" s="27"/>
      <c r="V63" s="27"/>
      <c r="W63" s="27"/>
      <c r="X63" s="27"/>
    </row>
    <row r="64" spans="2:24" ht="68" customHeight="1" x14ac:dyDescent="0.55000000000000004"/>
    <row r="65" spans="2:24" ht="37" customHeight="1" x14ac:dyDescent="0.55000000000000004">
      <c r="B65" s="93" t="s">
        <v>50</v>
      </c>
      <c r="C65" s="93"/>
      <c r="D65" s="93"/>
      <c r="E65" s="93"/>
      <c r="F65" s="93"/>
      <c r="G65" s="93"/>
      <c r="H65" s="93"/>
      <c r="I65" s="93"/>
      <c r="J65" s="93"/>
      <c r="K65" s="93"/>
      <c r="L65" s="93"/>
      <c r="M65" s="93"/>
      <c r="N65" s="93"/>
      <c r="O65" s="8"/>
      <c r="P65" s="8"/>
      <c r="Q65" s="8"/>
      <c r="R65" s="8"/>
      <c r="S65" s="8"/>
      <c r="T65" s="8"/>
      <c r="U65" s="8"/>
      <c r="V65" s="8"/>
      <c r="W65" s="8"/>
      <c r="X65" s="8"/>
    </row>
    <row r="66" spans="2:24" ht="30" customHeight="1" x14ac:dyDescent="0.55000000000000004">
      <c r="O66" s="30"/>
      <c r="P66" s="30"/>
      <c r="Q66" s="30"/>
      <c r="R66" s="30"/>
      <c r="S66" s="30"/>
      <c r="T66" s="30"/>
      <c r="U66" s="30"/>
      <c r="V66" s="30"/>
      <c r="W66" s="30"/>
      <c r="X66" s="30"/>
    </row>
    <row r="67" spans="2:24" ht="37" customHeight="1" x14ac:dyDescent="0.55000000000000004">
      <c r="B67" s="83" t="s">
        <v>135</v>
      </c>
      <c r="C67" s="84"/>
      <c r="D67" s="84"/>
      <c r="E67" s="84"/>
      <c r="F67" s="84"/>
      <c r="G67" s="84"/>
      <c r="H67" s="84"/>
      <c r="I67" s="84"/>
      <c r="J67" s="84"/>
      <c r="K67" s="84"/>
      <c r="L67" s="84"/>
      <c r="M67" s="84"/>
      <c r="N67" s="85"/>
      <c r="O67" s="29"/>
      <c r="P67" s="29"/>
      <c r="Q67" s="29"/>
      <c r="R67" s="29"/>
      <c r="S67" s="29"/>
      <c r="T67" s="29"/>
      <c r="U67" s="29"/>
      <c r="V67" s="29"/>
      <c r="W67" s="29"/>
      <c r="X67" s="29"/>
    </row>
    <row r="68" spans="2:24" ht="37" customHeight="1" x14ac:dyDescent="0.55000000000000004">
      <c r="B68" s="86"/>
      <c r="C68" s="87"/>
      <c r="D68" s="87"/>
      <c r="E68" s="87"/>
      <c r="F68" s="87"/>
      <c r="G68" s="87"/>
      <c r="H68" s="87"/>
      <c r="I68" s="87"/>
      <c r="J68" s="87"/>
      <c r="K68" s="87"/>
      <c r="L68" s="87"/>
      <c r="M68" s="87"/>
      <c r="N68" s="88"/>
      <c r="O68" s="29"/>
      <c r="P68" s="29"/>
      <c r="Q68" s="29"/>
      <c r="R68" s="29"/>
      <c r="S68" s="29"/>
      <c r="T68" s="29"/>
      <c r="U68" s="29"/>
      <c r="V68" s="29"/>
      <c r="W68" s="29"/>
      <c r="X68" s="29"/>
    </row>
    <row r="69" spans="2:24" ht="37" customHeight="1" x14ac:dyDescent="0.55000000000000004">
      <c r="B69" s="86"/>
      <c r="C69" s="87"/>
      <c r="D69" s="87"/>
      <c r="E69" s="87"/>
      <c r="F69" s="87"/>
      <c r="G69" s="87"/>
      <c r="H69" s="87"/>
      <c r="I69" s="87"/>
      <c r="J69" s="87"/>
      <c r="K69" s="87"/>
      <c r="L69" s="87"/>
      <c r="M69" s="87"/>
      <c r="N69" s="88"/>
      <c r="O69" s="29"/>
      <c r="P69" s="29"/>
      <c r="Q69" s="29"/>
      <c r="R69" s="29"/>
      <c r="S69" s="29"/>
      <c r="T69" s="29"/>
      <c r="U69" s="29"/>
      <c r="V69" s="29"/>
      <c r="W69" s="29"/>
      <c r="X69" s="29"/>
    </row>
    <row r="70" spans="2:24" ht="37" customHeight="1" x14ac:dyDescent="0.55000000000000004">
      <c r="B70" s="89"/>
      <c r="C70" s="90"/>
      <c r="D70" s="90"/>
      <c r="E70" s="90"/>
      <c r="F70" s="90"/>
      <c r="G70" s="90"/>
      <c r="H70" s="90"/>
      <c r="I70" s="90"/>
      <c r="J70" s="90"/>
      <c r="K70" s="90"/>
      <c r="L70" s="90"/>
      <c r="M70" s="90"/>
      <c r="N70" s="91"/>
      <c r="O70" s="29"/>
      <c r="P70" s="29"/>
      <c r="Q70" s="29"/>
      <c r="R70" s="29"/>
      <c r="S70" s="29"/>
      <c r="T70" s="29"/>
      <c r="U70" s="29"/>
      <c r="V70" s="29"/>
      <c r="W70" s="29"/>
      <c r="X70" s="29"/>
    </row>
    <row r="71" spans="2:24" ht="65" customHeight="1" x14ac:dyDescent="0.55000000000000004">
      <c r="B71" s="29"/>
      <c r="C71" s="29"/>
      <c r="D71" s="29"/>
      <c r="E71" s="29"/>
      <c r="F71" s="29"/>
      <c r="G71" s="29"/>
      <c r="H71" s="29"/>
      <c r="I71" s="29"/>
      <c r="J71" s="29"/>
      <c r="K71" s="29"/>
      <c r="L71" s="29"/>
      <c r="M71" s="29"/>
      <c r="N71" s="29"/>
      <c r="O71" s="29"/>
      <c r="P71" s="29"/>
      <c r="Q71" s="29"/>
      <c r="R71" s="29"/>
      <c r="S71" s="29"/>
      <c r="T71" s="29"/>
      <c r="U71" s="29"/>
      <c r="V71" s="29"/>
      <c r="W71" s="29"/>
      <c r="X71" s="29"/>
    </row>
    <row r="72" spans="2:24" ht="37" customHeight="1" x14ac:dyDescent="0.55000000000000004">
      <c r="B72" s="82" t="s">
        <v>51</v>
      </c>
      <c r="C72" s="82"/>
      <c r="D72" s="82"/>
      <c r="E72" s="82"/>
      <c r="F72" s="82"/>
      <c r="G72" s="82"/>
      <c r="H72" s="82"/>
      <c r="I72" s="82"/>
      <c r="J72" s="82"/>
      <c r="K72" s="82"/>
      <c r="L72" s="82"/>
      <c r="M72" s="82"/>
      <c r="N72" s="82"/>
      <c r="O72" s="29"/>
      <c r="P72" s="29"/>
      <c r="Q72" s="29"/>
      <c r="R72" s="29"/>
      <c r="S72" s="29"/>
      <c r="T72" s="29"/>
      <c r="U72" s="29"/>
      <c r="V72" s="29"/>
      <c r="W72" s="29"/>
      <c r="X72" s="29"/>
    </row>
    <row r="73" spans="2:24" ht="35" customHeight="1" x14ac:dyDescent="0.55000000000000004">
      <c r="B73" s="82"/>
      <c r="C73" s="82"/>
      <c r="D73" s="82"/>
      <c r="E73" s="82"/>
      <c r="F73" s="82"/>
      <c r="G73" s="82"/>
      <c r="H73" s="82"/>
      <c r="I73" s="82"/>
      <c r="J73" s="82"/>
      <c r="K73" s="82"/>
      <c r="L73" s="82"/>
      <c r="M73" s="82"/>
      <c r="N73" s="82"/>
    </row>
    <row r="74" spans="2:24" ht="53" customHeight="1" x14ac:dyDescent="0.55000000000000004">
      <c r="B74" s="83" t="s">
        <v>136</v>
      </c>
      <c r="C74" s="84"/>
      <c r="D74" s="84"/>
      <c r="E74" s="84"/>
      <c r="F74" s="84"/>
      <c r="G74" s="84"/>
      <c r="H74" s="84"/>
      <c r="I74" s="84"/>
      <c r="J74" s="84"/>
      <c r="K74" s="84"/>
      <c r="L74" s="84"/>
      <c r="M74" s="84"/>
      <c r="N74" s="85"/>
      <c r="O74" s="8"/>
      <c r="P74" s="8"/>
      <c r="Q74" s="8"/>
      <c r="R74" s="8"/>
      <c r="S74" s="8"/>
      <c r="T74" s="8"/>
      <c r="U74" s="8"/>
      <c r="V74" s="8"/>
      <c r="W74" s="8"/>
      <c r="X74" s="8"/>
    </row>
    <row r="75" spans="2:24" ht="78" customHeight="1" x14ac:dyDescent="0.55000000000000004">
      <c r="B75" s="86"/>
      <c r="C75" s="87"/>
      <c r="D75" s="87"/>
      <c r="E75" s="87"/>
      <c r="F75" s="87"/>
      <c r="G75" s="87"/>
      <c r="H75" s="87"/>
      <c r="I75" s="87"/>
      <c r="J75" s="87"/>
      <c r="K75" s="87"/>
      <c r="L75" s="87"/>
      <c r="M75" s="87"/>
      <c r="N75" s="88"/>
      <c r="O75" s="8"/>
      <c r="P75" s="8"/>
      <c r="Q75" s="8"/>
      <c r="R75" s="8"/>
      <c r="S75" s="8"/>
      <c r="T75" s="8"/>
      <c r="U75" s="8"/>
      <c r="V75" s="8"/>
      <c r="W75" s="8"/>
      <c r="X75" s="8"/>
    </row>
    <row r="76" spans="2:24" ht="37" customHeight="1" x14ac:dyDescent="0.55000000000000004">
      <c r="B76" s="86"/>
      <c r="C76" s="87"/>
      <c r="D76" s="87"/>
      <c r="E76" s="87"/>
      <c r="F76" s="87"/>
      <c r="G76" s="87"/>
      <c r="H76" s="87"/>
      <c r="I76" s="87"/>
      <c r="J76" s="87"/>
      <c r="K76" s="87"/>
      <c r="L76" s="87"/>
      <c r="M76" s="87"/>
      <c r="N76" s="88"/>
      <c r="O76" s="29"/>
      <c r="P76" s="29"/>
      <c r="Q76" s="29"/>
      <c r="R76" s="29"/>
      <c r="S76" s="29"/>
      <c r="T76" s="29"/>
      <c r="U76" s="29"/>
      <c r="V76" s="29"/>
      <c r="W76" s="29"/>
      <c r="X76" s="29"/>
    </row>
    <row r="77" spans="2:24" ht="37" customHeight="1" x14ac:dyDescent="0.55000000000000004">
      <c r="B77" s="89"/>
      <c r="C77" s="90"/>
      <c r="D77" s="90"/>
      <c r="E77" s="90"/>
      <c r="F77" s="90"/>
      <c r="G77" s="90"/>
      <c r="H77" s="90"/>
      <c r="I77" s="90"/>
      <c r="J77" s="90"/>
      <c r="K77" s="90"/>
      <c r="L77" s="90"/>
      <c r="M77" s="90"/>
      <c r="N77" s="91"/>
      <c r="O77" s="29"/>
      <c r="P77" s="29"/>
      <c r="Q77" s="29"/>
      <c r="R77" s="29"/>
      <c r="S77" s="29"/>
      <c r="T77" s="29"/>
      <c r="U77" s="29"/>
      <c r="V77" s="29"/>
      <c r="W77" s="29"/>
      <c r="X77" s="29"/>
    </row>
    <row r="78" spans="2:24" ht="37" customHeight="1" x14ac:dyDescent="0.55000000000000004">
      <c r="B78" s="29"/>
      <c r="C78" s="29"/>
      <c r="D78" s="29"/>
      <c r="E78" s="29"/>
      <c r="F78" s="29"/>
      <c r="G78" s="29"/>
      <c r="H78" s="29"/>
      <c r="I78" s="29"/>
      <c r="J78" s="29"/>
      <c r="K78" s="29"/>
      <c r="L78" s="29"/>
      <c r="M78" s="29"/>
      <c r="N78" s="29"/>
      <c r="O78" s="29"/>
      <c r="P78" s="29"/>
      <c r="Q78" s="29"/>
      <c r="R78" s="29"/>
      <c r="S78" s="29"/>
      <c r="T78" s="29"/>
      <c r="U78" s="29"/>
      <c r="V78" s="29"/>
      <c r="W78" s="29"/>
      <c r="X78" s="29"/>
    </row>
    <row r="79" spans="2:24" ht="37" customHeight="1" x14ac:dyDescent="0.55000000000000004">
      <c r="B79" s="29"/>
      <c r="C79" s="29"/>
      <c r="D79" s="29"/>
      <c r="E79" s="29"/>
      <c r="F79" s="29"/>
      <c r="G79" s="29"/>
      <c r="H79" s="29"/>
      <c r="I79" s="29"/>
      <c r="J79" s="29"/>
      <c r="K79" s="29"/>
      <c r="L79" s="29"/>
      <c r="M79" s="29"/>
      <c r="N79" s="29"/>
      <c r="O79" s="29"/>
      <c r="P79" s="29"/>
      <c r="Q79" s="29"/>
      <c r="R79" s="29"/>
      <c r="S79" s="29"/>
      <c r="T79" s="29"/>
      <c r="U79" s="29"/>
      <c r="V79" s="29"/>
      <c r="W79" s="29"/>
      <c r="X79" s="29"/>
    </row>
    <row r="80" spans="2:24" ht="37" customHeight="1" x14ac:dyDescent="0.55000000000000004">
      <c r="B80" s="82" t="s">
        <v>126</v>
      </c>
      <c r="C80" s="82"/>
      <c r="D80" s="82"/>
      <c r="E80" s="82"/>
      <c r="F80" s="82"/>
      <c r="G80" s="82"/>
      <c r="H80" s="82"/>
      <c r="I80" s="82"/>
      <c r="J80" s="82"/>
      <c r="K80" s="82"/>
      <c r="L80" s="82"/>
      <c r="M80" s="82"/>
      <c r="N80" s="82"/>
      <c r="O80" s="29"/>
      <c r="P80" s="29"/>
      <c r="Q80" s="29"/>
      <c r="R80" s="29"/>
      <c r="S80" s="29"/>
      <c r="T80" s="29"/>
      <c r="U80" s="29"/>
      <c r="V80" s="29"/>
      <c r="W80" s="29"/>
      <c r="X80" s="29"/>
    </row>
    <row r="81" spans="2:24" ht="37" customHeight="1" x14ac:dyDescent="0.55000000000000004">
      <c r="B81" s="82"/>
      <c r="C81" s="82"/>
      <c r="D81" s="82"/>
      <c r="E81" s="82"/>
      <c r="F81" s="82"/>
      <c r="G81" s="82"/>
      <c r="H81" s="82"/>
      <c r="I81" s="82"/>
      <c r="J81" s="82"/>
      <c r="K81" s="82"/>
      <c r="L81" s="82"/>
      <c r="M81" s="82"/>
      <c r="N81" s="82"/>
      <c r="O81" s="29"/>
      <c r="P81" s="29"/>
      <c r="Q81" s="29"/>
      <c r="R81" s="29"/>
      <c r="S81" s="29"/>
      <c r="T81" s="29"/>
      <c r="U81" s="29"/>
      <c r="V81" s="29"/>
      <c r="W81" s="29"/>
      <c r="X81" s="29"/>
    </row>
    <row r="82" spans="2:24" ht="59" customHeight="1" x14ac:dyDescent="0.55000000000000004">
      <c r="B82" s="83" t="s">
        <v>52</v>
      </c>
      <c r="C82" s="84"/>
      <c r="D82" s="84"/>
      <c r="E82" s="84"/>
      <c r="F82" s="84"/>
      <c r="G82" s="84"/>
      <c r="H82" s="84"/>
      <c r="I82" s="84"/>
      <c r="J82" s="84"/>
      <c r="K82" s="84"/>
      <c r="L82" s="84"/>
      <c r="M82" s="84"/>
      <c r="N82" s="85"/>
    </row>
    <row r="83" spans="2:24" ht="37" customHeight="1" x14ac:dyDescent="0.55000000000000004">
      <c r="B83" s="86"/>
      <c r="C83" s="87"/>
      <c r="D83" s="87"/>
      <c r="E83" s="87"/>
      <c r="F83" s="87"/>
      <c r="G83" s="87"/>
      <c r="H83" s="87"/>
      <c r="I83" s="87"/>
      <c r="J83" s="87"/>
      <c r="K83" s="87"/>
      <c r="L83" s="87"/>
      <c r="M83" s="87"/>
      <c r="N83" s="88"/>
      <c r="O83" s="8"/>
      <c r="P83" s="8"/>
      <c r="Q83" s="8"/>
      <c r="R83" s="8"/>
      <c r="S83" s="8"/>
      <c r="T83" s="8"/>
      <c r="U83" s="8"/>
      <c r="V83" s="8"/>
      <c r="W83" s="8"/>
      <c r="X83" s="8"/>
    </row>
    <row r="84" spans="2:24" ht="41" customHeight="1" x14ac:dyDescent="0.55000000000000004">
      <c r="B84" s="86"/>
      <c r="C84" s="87"/>
      <c r="D84" s="87"/>
      <c r="E84" s="87"/>
      <c r="F84" s="87"/>
      <c r="G84" s="87"/>
      <c r="H84" s="87"/>
      <c r="I84" s="87"/>
      <c r="J84" s="87"/>
      <c r="K84" s="87"/>
      <c r="L84" s="87"/>
      <c r="M84" s="87"/>
      <c r="N84" s="88"/>
      <c r="O84" s="8"/>
      <c r="P84" s="8"/>
      <c r="Q84" s="8"/>
      <c r="R84" s="8"/>
      <c r="S84" s="8"/>
      <c r="T84" s="8"/>
      <c r="U84" s="8"/>
      <c r="V84" s="8"/>
      <c r="W84" s="8"/>
      <c r="X84" s="8"/>
    </row>
    <row r="85" spans="2:24" ht="37" customHeight="1" x14ac:dyDescent="0.55000000000000004">
      <c r="B85" s="89"/>
      <c r="C85" s="90"/>
      <c r="D85" s="90"/>
      <c r="E85" s="90"/>
      <c r="F85" s="90"/>
      <c r="G85" s="90"/>
      <c r="H85" s="90"/>
      <c r="I85" s="90"/>
      <c r="J85" s="90"/>
      <c r="K85" s="90"/>
      <c r="L85" s="90"/>
      <c r="M85" s="90"/>
      <c r="N85" s="91"/>
      <c r="O85" s="29"/>
      <c r="P85" s="29"/>
      <c r="Q85" s="29"/>
      <c r="R85" s="29"/>
      <c r="S85" s="29"/>
      <c r="T85" s="29"/>
      <c r="U85" s="29"/>
      <c r="V85" s="29"/>
      <c r="W85" s="29"/>
      <c r="X85" s="29"/>
    </row>
    <row r="86" spans="2:24" ht="37" customHeight="1" x14ac:dyDescent="0.55000000000000004">
      <c r="B86" s="29"/>
      <c r="C86" s="29"/>
      <c r="D86" s="29"/>
      <c r="E86" s="29"/>
      <c r="F86" s="29"/>
      <c r="G86" s="29"/>
      <c r="H86" s="29"/>
      <c r="I86" s="29"/>
      <c r="J86" s="29"/>
      <c r="K86" s="29"/>
      <c r="L86" s="29"/>
      <c r="M86" s="29"/>
      <c r="N86" s="29"/>
      <c r="O86" s="29"/>
      <c r="P86" s="29"/>
      <c r="Q86" s="29"/>
      <c r="R86" s="29"/>
      <c r="S86" s="29"/>
      <c r="T86" s="29"/>
      <c r="U86" s="29"/>
      <c r="V86" s="29"/>
      <c r="W86" s="29"/>
      <c r="X86" s="29"/>
    </row>
    <row r="87" spans="2:24" ht="35" customHeight="1" x14ac:dyDescent="0.55000000000000004">
      <c r="B87" s="29"/>
      <c r="C87" s="29"/>
      <c r="D87" s="29"/>
      <c r="E87" s="29"/>
      <c r="F87" s="29"/>
      <c r="G87" s="29"/>
      <c r="H87" s="29"/>
      <c r="I87" s="29"/>
      <c r="J87" s="29"/>
      <c r="K87" s="29"/>
      <c r="L87" s="29"/>
      <c r="M87" s="29"/>
      <c r="N87" s="29"/>
      <c r="O87" s="29"/>
      <c r="P87" s="29"/>
      <c r="Q87" s="29"/>
      <c r="R87" s="29"/>
      <c r="S87" s="29"/>
      <c r="T87" s="29"/>
      <c r="U87" s="29"/>
      <c r="V87" s="29"/>
      <c r="W87" s="29"/>
      <c r="X87" s="29"/>
    </row>
    <row r="88" spans="2:24" ht="52" customHeight="1" x14ac:dyDescent="0.55000000000000004">
      <c r="B88" s="82" t="s">
        <v>53</v>
      </c>
      <c r="C88" s="82"/>
      <c r="D88" s="82"/>
      <c r="E88" s="82"/>
      <c r="F88" s="82"/>
      <c r="G88" s="82"/>
      <c r="H88" s="82"/>
      <c r="I88" s="82"/>
      <c r="J88" s="82"/>
      <c r="K88" s="82"/>
      <c r="L88" s="82"/>
      <c r="M88" s="82"/>
      <c r="N88" s="82"/>
      <c r="O88" s="29"/>
      <c r="P88" s="29"/>
      <c r="Q88" s="29"/>
      <c r="R88" s="29"/>
      <c r="S88" s="29"/>
      <c r="T88" s="29"/>
      <c r="U88" s="29"/>
      <c r="V88" s="29"/>
      <c r="W88" s="29"/>
      <c r="X88" s="29"/>
    </row>
    <row r="89" spans="2:24" ht="37" customHeight="1" x14ac:dyDescent="0.55000000000000004">
      <c r="B89" s="83" t="s">
        <v>54</v>
      </c>
      <c r="C89" s="84"/>
      <c r="D89" s="84"/>
      <c r="E89" s="84"/>
      <c r="F89" s="84"/>
      <c r="G89" s="84"/>
      <c r="H89" s="84"/>
      <c r="I89" s="84"/>
      <c r="J89" s="84"/>
      <c r="K89" s="84"/>
      <c r="L89" s="84"/>
      <c r="M89" s="84"/>
      <c r="N89" s="85"/>
      <c r="O89" s="29"/>
      <c r="P89" s="29"/>
      <c r="Q89" s="29"/>
      <c r="R89" s="29"/>
      <c r="S89" s="29"/>
      <c r="T89" s="29"/>
      <c r="U89" s="29"/>
      <c r="V89" s="29"/>
      <c r="W89" s="29"/>
      <c r="X89" s="29"/>
    </row>
    <row r="90" spans="2:24" ht="37" customHeight="1" x14ac:dyDescent="0.55000000000000004">
      <c r="B90" s="86"/>
      <c r="C90" s="87"/>
      <c r="D90" s="87"/>
      <c r="E90" s="87"/>
      <c r="F90" s="87"/>
      <c r="G90" s="87"/>
      <c r="H90" s="87"/>
      <c r="I90" s="87"/>
      <c r="J90" s="87"/>
      <c r="K90" s="87"/>
      <c r="L90" s="87"/>
      <c r="M90" s="87"/>
      <c r="N90" s="88"/>
      <c r="O90" s="29"/>
      <c r="P90" s="29"/>
      <c r="Q90" s="29"/>
      <c r="R90" s="29"/>
      <c r="S90" s="29"/>
      <c r="T90" s="29"/>
      <c r="U90" s="29"/>
      <c r="V90" s="29"/>
      <c r="W90" s="29"/>
      <c r="X90" s="29"/>
    </row>
    <row r="91" spans="2:24" ht="37" customHeight="1" x14ac:dyDescent="0.55000000000000004">
      <c r="B91" s="86"/>
      <c r="C91" s="87"/>
      <c r="D91" s="87"/>
      <c r="E91" s="87"/>
      <c r="F91" s="87"/>
      <c r="G91" s="87"/>
      <c r="H91" s="87"/>
      <c r="I91" s="87"/>
      <c r="J91" s="87"/>
      <c r="K91" s="87"/>
      <c r="L91" s="87"/>
      <c r="M91" s="87"/>
      <c r="N91" s="88"/>
      <c r="O91" s="29"/>
      <c r="P91" s="29"/>
      <c r="Q91" s="29"/>
      <c r="R91" s="29"/>
      <c r="S91" s="29"/>
      <c r="T91" s="29"/>
      <c r="U91" s="29"/>
      <c r="V91" s="29"/>
      <c r="W91" s="29"/>
      <c r="X91" s="29"/>
    </row>
    <row r="92" spans="2:24" ht="57" customHeight="1" x14ac:dyDescent="0.55000000000000004">
      <c r="B92" s="89"/>
      <c r="C92" s="90"/>
      <c r="D92" s="90"/>
      <c r="E92" s="90"/>
      <c r="F92" s="90"/>
      <c r="G92" s="90"/>
      <c r="H92" s="90"/>
      <c r="I92" s="90"/>
      <c r="J92" s="90"/>
      <c r="K92" s="90"/>
      <c r="L92" s="90"/>
      <c r="M92" s="90"/>
      <c r="N92" s="91"/>
    </row>
    <row r="93" spans="2:24" ht="37" customHeight="1" x14ac:dyDescent="0.55000000000000004">
      <c r="B93" s="8"/>
      <c r="C93" s="8"/>
      <c r="D93" s="8"/>
      <c r="E93" s="8"/>
      <c r="F93" s="8"/>
      <c r="G93" s="8"/>
      <c r="H93" s="8"/>
      <c r="I93" s="8"/>
      <c r="J93" s="8"/>
      <c r="K93" s="8"/>
      <c r="L93" s="8"/>
      <c r="M93" s="8"/>
      <c r="N93" s="8"/>
      <c r="O93" s="8"/>
      <c r="P93" s="8"/>
      <c r="Q93" s="8"/>
      <c r="R93" s="8"/>
      <c r="S93" s="8"/>
      <c r="T93" s="8"/>
      <c r="U93" s="8"/>
      <c r="V93" s="8"/>
      <c r="W93" s="8"/>
      <c r="X93" s="8"/>
    </row>
    <row r="94" spans="2:24" ht="34" customHeight="1" x14ac:dyDescent="0.55000000000000004">
      <c r="B94" s="8"/>
      <c r="C94" s="8"/>
      <c r="D94" s="8"/>
      <c r="E94" s="8"/>
      <c r="F94" s="8"/>
      <c r="G94" s="8"/>
      <c r="H94" s="8"/>
      <c r="I94" s="8"/>
      <c r="J94" s="8"/>
      <c r="K94" s="8"/>
      <c r="L94" s="8"/>
      <c r="M94" s="8"/>
      <c r="N94" s="8"/>
      <c r="O94" s="8"/>
      <c r="P94" s="8"/>
      <c r="Q94" s="8"/>
      <c r="R94" s="8"/>
      <c r="S94" s="8"/>
      <c r="T94" s="8"/>
      <c r="U94" s="8"/>
      <c r="V94" s="8"/>
      <c r="W94" s="8"/>
      <c r="X94" s="8"/>
    </row>
    <row r="95" spans="2:24" ht="37" customHeight="1" x14ac:dyDescent="0.55000000000000004">
      <c r="B95" s="82" t="s">
        <v>55</v>
      </c>
      <c r="C95" s="82"/>
      <c r="D95" s="82"/>
      <c r="E95" s="82"/>
      <c r="F95" s="82"/>
      <c r="G95" s="82"/>
      <c r="H95" s="82"/>
      <c r="I95" s="82"/>
      <c r="J95" s="82"/>
      <c r="K95" s="82"/>
      <c r="L95" s="82"/>
      <c r="M95" s="82"/>
      <c r="N95" s="82"/>
      <c r="O95" s="29"/>
      <c r="P95" s="29"/>
      <c r="Q95" s="29"/>
      <c r="R95" s="29"/>
      <c r="S95" s="29"/>
      <c r="T95" s="29"/>
      <c r="U95" s="29"/>
      <c r="V95" s="29"/>
      <c r="W95" s="29"/>
      <c r="X95" s="29"/>
    </row>
    <row r="96" spans="2:24" ht="37" customHeight="1" x14ac:dyDescent="0.55000000000000004">
      <c r="B96" s="29"/>
      <c r="C96" s="29"/>
      <c r="D96" s="29"/>
      <c r="E96" s="29"/>
      <c r="F96" s="29"/>
      <c r="G96" s="29"/>
      <c r="H96" s="29"/>
      <c r="I96" s="29"/>
      <c r="J96" s="29"/>
      <c r="K96" s="29"/>
      <c r="L96" s="29"/>
      <c r="M96" s="29"/>
      <c r="N96" s="29"/>
      <c r="O96" s="29"/>
      <c r="P96" s="29"/>
      <c r="Q96" s="29"/>
      <c r="R96" s="29"/>
      <c r="S96" s="29"/>
      <c r="T96" s="29"/>
      <c r="U96" s="29"/>
      <c r="V96" s="29"/>
      <c r="W96" s="29"/>
      <c r="X96" s="29"/>
    </row>
    <row r="97" spans="2:24" ht="37" customHeight="1" x14ac:dyDescent="0.55000000000000004">
      <c r="B97" s="83" t="s">
        <v>56</v>
      </c>
      <c r="C97" s="84"/>
      <c r="D97" s="84"/>
      <c r="E97" s="84"/>
      <c r="F97" s="84"/>
      <c r="G97" s="84"/>
      <c r="H97" s="84"/>
      <c r="I97" s="84"/>
      <c r="J97" s="84"/>
      <c r="K97" s="84"/>
      <c r="L97" s="84"/>
      <c r="M97" s="84"/>
      <c r="N97" s="85"/>
      <c r="O97" s="29"/>
      <c r="P97" s="29"/>
      <c r="Q97" s="29"/>
      <c r="R97" s="29"/>
      <c r="S97" s="29"/>
      <c r="T97" s="29"/>
      <c r="U97" s="29"/>
      <c r="V97" s="29"/>
      <c r="W97" s="29"/>
      <c r="X97" s="29"/>
    </row>
    <row r="98" spans="2:24" ht="37" customHeight="1" x14ac:dyDescent="0.55000000000000004">
      <c r="B98" s="86"/>
      <c r="C98" s="87"/>
      <c r="D98" s="87"/>
      <c r="E98" s="87"/>
      <c r="F98" s="87"/>
      <c r="G98" s="87"/>
      <c r="H98" s="87"/>
      <c r="I98" s="87"/>
      <c r="J98" s="87"/>
      <c r="K98" s="87"/>
      <c r="L98" s="87"/>
      <c r="M98" s="87"/>
      <c r="N98" s="88"/>
      <c r="O98" s="29"/>
      <c r="P98" s="29"/>
      <c r="Q98" s="29"/>
      <c r="R98" s="29"/>
      <c r="S98" s="29"/>
      <c r="T98" s="29"/>
      <c r="U98" s="29"/>
      <c r="V98" s="29"/>
      <c r="W98" s="29"/>
      <c r="X98" s="29"/>
    </row>
    <row r="99" spans="2:24" ht="37" customHeight="1" x14ac:dyDescent="0.55000000000000004">
      <c r="B99" s="86"/>
      <c r="C99" s="87"/>
      <c r="D99" s="87"/>
      <c r="E99" s="87"/>
      <c r="F99" s="87"/>
      <c r="G99" s="87"/>
      <c r="H99" s="87"/>
      <c r="I99" s="87"/>
      <c r="J99" s="87"/>
      <c r="K99" s="87"/>
      <c r="L99" s="87"/>
      <c r="M99" s="87"/>
      <c r="N99" s="88"/>
      <c r="O99" s="29"/>
      <c r="P99" s="29"/>
      <c r="Q99" s="29"/>
      <c r="R99" s="29"/>
      <c r="S99" s="29"/>
      <c r="T99" s="29"/>
      <c r="U99" s="29"/>
      <c r="V99" s="29"/>
      <c r="W99" s="29"/>
      <c r="X99" s="29"/>
    </row>
    <row r="100" spans="2:24" ht="37" customHeight="1" x14ac:dyDescent="0.55000000000000004">
      <c r="B100" s="89"/>
      <c r="C100" s="90"/>
      <c r="D100" s="90"/>
      <c r="E100" s="90"/>
      <c r="F100" s="90"/>
      <c r="G100" s="90"/>
      <c r="H100" s="90"/>
      <c r="I100" s="90"/>
      <c r="J100" s="90"/>
      <c r="K100" s="90"/>
      <c r="L100" s="90"/>
      <c r="M100" s="90"/>
      <c r="N100" s="91"/>
      <c r="O100" s="29"/>
      <c r="P100" s="29"/>
      <c r="Q100" s="29"/>
      <c r="R100" s="29"/>
      <c r="S100" s="29"/>
      <c r="T100" s="29"/>
      <c r="U100" s="29"/>
      <c r="V100" s="29"/>
      <c r="W100" s="29"/>
      <c r="X100" s="29"/>
    </row>
    <row r="101" spans="2:24" ht="70" customHeight="1" x14ac:dyDescent="0.55000000000000004"/>
    <row r="102" spans="2:24" ht="54" customHeight="1" x14ac:dyDescent="0.55000000000000004">
      <c r="B102" s="82" t="s">
        <v>57</v>
      </c>
      <c r="C102" s="82"/>
      <c r="D102" s="82"/>
      <c r="E102" s="82"/>
      <c r="F102" s="82"/>
      <c r="G102" s="82"/>
      <c r="H102" s="82"/>
      <c r="I102" s="82"/>
      <c r="J102" s="82"/>
      <c r="K102" s="82"/>
      <c r="L102" s="82"/>
      <c r="M102" s="82"/>
      <c r="N102" s="82"/>
      <c r="O102" s="8"/>
      <c r="P102" s="8"/>
      <c r="Q102" s="8"/>
      <c r="R102" s="8"/>
      <c r="S102" s="8"/>
      <c r="T102" s="8"/>
      <c r="U102" s="8"/>
      <c r="V102" s="8"/>
      <c r="W102" s="8"/>
      <c r="X102" s="8"/>
    </row>
    <row r="103" spans="2:24" ht="61" customHeight="1" x14ac:dyDescent="0.55000000000000004">
      <c r="B103" s="83" t="s">
        <v>137</v>
      </c>
      <c r="C103" s="84"/>
      <c r="D103" s="84"/>
      <c r="E103" s="84"/>
      <c r="F103" s="84"/>
      <c r="G103" s="84"/>
      <c r="H103" s="84"/>
      <c r="I103" s="84"/>
      <c r="J103" s="84"/>
      <c r="K103" s="84"/>
      <c r="L103" s="84"/>
      <c r="M103" s="84"/>
      <c r="N103" s="85"/>
      <c r="O103" s="8"/>
      <c r="P103" s="8"/>
      <c r="Q103" s="8"/>
      <c r="R103" s="8"/>
      <c r="S103" s="8"/>
      <c r="T103" s="8"/>
      <c r="U103" s="8"/>
      <c r="V103" s="8"/>
      <c r="W103" s="8"/>
      <c r="X103" s="8"/>
    </row>
    <row r="104" spans="2:24" ht="37" customHeight="1" x14ac:dyDescent="0.55000000000000004">
      <c r="B104" s="86"/>
      <c r="C104" s="87"/>
      <c r="D104" s="87"/>
      <c r="E104" s="87"/>
      <c r="F104" s="87"/>
      <c r="G104" s="87"/>
      <c r="H104" s="87"/>
      <c r="I104" s="87"/>
      <c r="J104" s="87"/>
      <c r="K104" s="87"/>
      <c r="L104" s="87"/>
      <c r="M104" s="87"/>
      <c r="N104" s="88"/>
      <c r="O104" s="29"/>
      <c r="P104" s="29"/>
      <c r="Q104" s="29"/>
      <c r="R104" s="29"/>
      <c r="S104" s="29"/>
      <c r="T104" s="29"/>
      <c r="U104" s="29"/>
      <c r="V104" s="29"/>
      <c r="W104" s="29"/>
      <c r="X104" s="29"/>
    </row>
    <row r="105" spans="2:24" ht="37" customHeight="1" x14ac:dyDescent="0.55000000000000004">
      <c r="B105" s="86"/>
      <c r="C105" s="87"/>
      <c r="D105" s="87"/>
      <c r="E105" s="87"/>
      <c r="F105" s="87"/>
      <c r="G105" s="87"/>
      <c r="H105" s="87"/>
      <c r="I105" s="87"/>
      <c r="J105" s="87"/>
      <c r="K105" s="87"/>
      <c r="L105" s="87"/>
      <c r="M105" s="87"/>
      <c r="N105" s="88"/>
      <c r="O105" s="29"/>
      <c r="P105" s="29"/>
      <c r="Q105" s="29"/>
      <c r="R105" s="29"/>
      <c r="S105" s="29"/>
      <c r="T105" s="29"/>
      <c r="U105" s="29"/>
      <c r="V105" s="29"/>
      <c r="W105" s="29"/>
      <c r="X105" s="29"/>
    </row>
    <row r="106" spans="2:24" ht="37" customHeight="1" x14ac:dyDescent="0.55000000000000004">
      <c r="B106" s="89"/>
      <c r="C106" s="90"/>
      <c r="D106" s="90"/>
      <c r="E106" s="90"/>
      <c r="F106" s="90"/>
      <c r="G106" s="90"/>
      <c r="H106" s="90"/>
      <c r="I106" s="90"/>
      <c r="J106" s="90"/>
      <c r="K106" s="90"/>
      <c r="L106" s="90"/>
      <c r="M106" s="90"/>
      <c r="N106" s="91"/>
      <c r="O106" s="29"/>
      <c r="P106" s="29"/>
      <c r="Q106" s="29"/>
      <c r="R106" s="29"/>
      <c r="S106" s="29"/>
      <c r="T106" s="29"/>
      <c r="U106" s="29"/>
      <c r="V106" s="29"/>
      <c r="W106" s="29"/>
      <c r="X106" s="29"/>
    </row>
    <row r="107" spans="2:24" ht="69" customHeight="1" x14ac:dyDescent="0.55000000000000004">
      <c r="B107" s="29"/>
      <c r="C107" s="29"/>
      <c r="D107" s="29"/>
      <c r="E107" s="29"/>
      <c r="F107" s="29"/>
      <c r="G107" s="29"/>
      <c r="H107" s="29"/>
      <c r="I107" s="29"/>
      <c r="J107" s="29"/>
      <c r="K107" s="29"/>
      <c r="L107" s="29"/>
      <c r="M107" s="29"/>
      <c r="N107" s="29"/>
      <c r="O107" s="29"/>
      <c r="P107" s="29"/>
      <c r="Q107" s="29"/>
      <c r="R107" s="29"/>
      <c r="S107" s="29"/>
      <c r="T107" s="29"/>
      <c r="U107" s="29"/>
      <c r="V107" s="29"/>
      <c r="W107" s="29"/>
      <c r="X107" s="29"/>
    </row>
    <row r="108" spans="2:24" ht="54" customHeight="1" x14ac:dyDescent="0.55000000000000004">
      <c r="B108" s="82" t="s">
        <v>166</v>
      </c>
      <c r="C108" s="82"/>
      <c r="D108" s="82"/>
      <c r="E108" s="82"/>
      <c r="F108" s="82"/>
      <c r="G108" s="82"/>
      <c r="H108" s="82"/>
      <c r="I108" s="82"/>
      <c r="J108" s="82"/>
      <c r="K108" s="82"/>
      <c r="L108" s="82"/>
      <c r="M108" s="82"/>
      <c r="N108" s="82"/>
      <c r="O108" s="29"/>
      <c r="P108" s="29"/>
      <c r="Q108" s="29"/>
      <c r="R108" s="29"/>
      <c r="S108" s="29"/>
      <c r="T108" s="29"/>
      <c r="U108" s="29"/>
      <c r="V108" s="29"/>
      <c r="W108" s="29"/>
      <c r="X108" s="29"/>
    </row>
    <row r="109" spans="2:24" ht="53" customHeight="1" x14ac:dyDescent="0.55000000000000004">
      <c r="B109" s="83" t="s">
        <v>138</v>
      </c>
      <c r="C109" s="84"/>
      <c r="D109" s="84"/>
      <c r="E109" s="84"/>
      <c r="F109" s="84"/>
      <c r="G109" s="84"/>
      <c r="H109" s="84"/>
      <c r="I109" s="84"/>
      <c r="J109" s="84"/>
      <c r="K109" s="84"/>
      <c r="L109" s="84"/>
      <c r="M109" s="84"/>
      <c r="N109" s="85"/>
    </row>
    <row r="110" spans="2:24" ht="37" customHeight="1" x14ac:dyDescent="0.55000000000000004">
      <c r="B110" s="86"/>
      <c r="C110" s="87"/>
      <c r="D110" s="87"/>
      <c r="E110" s="87"/>
      <c r="F110" s="87"/>
      <c r="G110" s="87"/>
      <c r="H110" s="87"/>
      <c r="I110" s="87"/>
      <c r="J110" s="87"/>
      <c r="K110" s="87"/>
      <c r="L110" s="87"/>
      <c r="M110" s="87"/>
      <c r="N110" s="88"/>
      <c r="O110" s="8"/>
      <c r="P110" s="8"/>
      <c r="Q110" s="8"/>
      <c r="R110" s="8"/>
      <c r="S110" s="8"/>
      <c r="T110" s="8"/>
      <c r="U110" s="8"/>
      <c r="V110" s="8"/>
      <c r="W110" s="8"/>
      <c r="X110" s="8"/>
    </row>
    <row r="111" spans="2:24" ht="51" customHeight="1" x14ac:dyDescent="0.55000000000000004">
      <c r="B111" s="86"/>
      <c r="C111" s="87"/>
      <c r="D111" s="87"/>
      <c r="E111" s="87"/>
      <c r="F111" s="87"/>
      <c r="G111" s="87"/>
      <c r="H111" s="87"/>
      <c r="I111" s="87"/>
      <c r="J111" s="87"/>
      <c r="K111" s="87"/>
      <c r="L111" s="87"/>
      <c r="M111" s="87"/>
      <c r="N111" s="88"/>
      <c r="O111" s="8"/>
      <c r="P111" s="8"/>
      <c r="Q111" s="8"/>
      <c r="R111" s="8"/>
      <c r="S111" s="8"/>
      <c r="T111" s="8"/>
      <c r="U111" s="8"/>
      <c r="V111" s="8"/>
      <c r="W111" s="8"/>
      <c r="X111" s="8"/>
    </row>
    <row r="112" spans="2:24" ht="37" customHeight="1" x14ac:dyDescent="0.55000000000000004">
      <c r="B112" s="89"/>
      <c r="C112" s="90"/>
      <c r="D112" s="90"/>
      <c r="E112" s="90"/>
      <c r="F112" s="90"/>
      <c r="G112" s="90"/>
      <c r="H112" s="90"/>
      <c r="I112" s="90"/>
      <c r="J112" s="90"/>
      <c r="K112" s="90"/>
      <c r="L112" s="90"/>
      <c r="M112" s="90"/>
      <c r="N112" s="91"/>
      <c r="O112" s="29"/>
      <c r="P112" s="29"/>
      <c r="Q112" s="29"/>
      <c r="R112" s="29"/>
      <c r="S112" s="29"/>
      <c r="T112" s="29"/>
      <c r="U112" s="29"/>
      <c r="V112" s="29"/>
      <c r="W112" s="29"/>
      <c r="X112" s="29"/>
    </row>
    <row r="113" spans="2:24" ht="78" customHeight="1" x14ac:dyDescent="0.55000000000000004">
      <c r="B113" s="29"/>
      <c r="C113" s="29"/>
      <c r="D113" s="29"/>
      <c r="E113" s="29"/>
      <c r="F113" s="29"/>
      <c r="G113" s="29"/>
      <c r="H113" s="29"/>
      <c r="I113" s="29"/>
      <c r="J113" s="29"/>
      <c r="K113" s="29"/>
      <c r="L113" s="29"/>
      <c r="M113" s="29"/>
      <c r="N113" s="29"/>
      <c r="O113" s="29"/>
      <c r="P113" s="29"/>
      <c r="Q113" s="29"/>
      <c r="R113" s="29"/>
      <c r="S113" s="29"/>
      <c r="T113" s="29"/>
      <c r="U113" s="29"/>
      <c r="V113" s="29"/>
      <c r="W113" s="29"/>
      <c r="X113" s="29"/>
    </row>
    <row r="114" spans="2:24" ht="50" customHeight="1" x14ac:dyDescent="0.55000000000000004">
      <c r="B114" s="82" t="s">
        <v>58</v>
      </c>
      <c r="C114" s="82"/>
      <c r="D114" s="82"/>
      <c r="E114" s="82"/>
      <c r="F114" s="82"/>
      <c r="G114" s="82"/>
      <c r="H114" s="82"/>
      <c r="I114" s="82"/>
      <c r="J114" s="82"/>
      <c r="K114" s="82"/>
      <c r="L114" s="82"/>
      <c r="M114" s="82"/>
      <c r="N114" s="82"/>
      <c r="O114" s="29"/>
      <c r="P114" s="29"/>
      <c r="Q114" s="29"/>
      <c r="R114" s="29"/>
      <c r="S114" s="29"/>
      <c r="T114" s="29"/>
      <c r="U114" s="29"/>
      <c r="V114" s="29"/>
      <c r="W114" s="29"/>
      <c r="X114" s="29"/>
    </row>
    <row r="115" spans="2:24" ht="37" customHeight="1" x14ac:dyDescent="0.55000000000000004">
      <c r="B115" s="83" t="s">
        <v>139</v>
      </c>
      <c r="C115" s="84"/>
      <c r="D115" s="84"/>
      <c r="E115" s="84"/>
      <c r="F115" s="84"/>
      <c r="G115" s="84"/>
      <c r="H115" s="84"/>
      <c r="I115" s="84"/>
      <c r="J115" s="84"/>
      <c r="K115" s="84"/>
      <c r="L115" s="84"/>
      <c r="M115" s="84"/>
      <c r="N115" s="85"/>
      <c r="O115" s="29"/>
      <c r="P115" s="29"/>
      <c r="Q115" s="29"/>
      <c r="R115" s="29"/>
      <c r="S115" s="29"/>
      <c r="T115" s="29"/>
      <c r="U115" s="29"/>
      <c r="V115" s="29"/>
      <c r="W115" s="29"/>
      <c r="X115" s="29"/>
    </row>
    <row r="116" spans="2:24" ht="37" customHeight="1" x14ac:dyDescent="0.55000000000000004">
      <c r="B116" s="86"/>
      <c r="C116" s="87"/>
      <c r="D116" s="87"/>
      <c r="E116" s="87"/>
      <c r="F116" s="87"/>
      <c r="G116" s="87"/>
      <c r="H116" s="87"/>
      <c r="I116" s="87"/>
      <c r="J116" s="87"/>
      <c r="K116" s="87"/>
      <c r="L116" s="87"/>
      <c r="M116" s="87"/>
      <c r="N116" s="88"/>
      <c r="O116" s="29"/>
      <c r="P116" s="29"/>
      <c r="Q116" s="29"/>
      <c r="R116" s="29"/>
      <c r="S116" s="29"/>
      <c r="T116" s="29"/>
      <c r="U116" s="29"/>
      <c r="V116" s="29"/>
      <c r="W116" s="29"/>
      <c r="X116" s="29"/>
    </row>
    <row r="117" spans="2:24" ht="86" customHeight="1" x14ac:dyDescent="0.55000000000000004">
      <c r="B117" s="86"/>
      <c r="C117" s="87"/>
      <c r="D117" s="87"/>
      <c r="E117" s="87"/>
      <c r="F117" s="87"/>
      <c r="G117" s="87"/>
      <c r="H117" s="87"/>
      <c r="I117" s="87"/>
      <c r="J117" s="87"/>
      <c r="K117" s="87"/>
      <c r="L117" s="87"/>
      <c r="M117" s="87"/>
      <c r="N117" s="88"/>
    </row>
    <row r="118" spans="2:24" ht="37" customHeight="1" x14ac:dyDescent="0.55000000000000004">
      <c r="B118" s="89"/>
      <c r="C118" s="90"/>
      <c r="D118" s="90"/>
      <c r="E118" s="90"/>
      <c r="F118" s="90"/>
      <c r="G118" s="90"/>
      <c r="H118" s="90"/>
      <c r="I118" s="90"/>
      <c r="J118" s="90"/>
      <c r="K118" s="90"/>
      <c r="L118" s="90"/>
      <c r="M118" s="90"/>
      <c r="N118" s="91"/>
      <c r="O118" s="8"/>
      <c r="P118" s="8"/>
      <c r="Q118" s="8"/>
      <c r="R118" s="8"/>
      <c r="S118" s="8"/>
      <c r="T118" s="8"/>
      <c r="U118" s="8"/>
      <c r="V118" s="8"/>
      <c r="W118" s="8"/>
      <c r="X118" s="8"/>
    </row>
    <row r="119" spans="2:24" ht="37" customHeight="1" x14ac:dyDescent="0.55000000000000004">
      <c r="B119" s="8"/>
      <c r="C119" s="8"/>
      <c r="D119" s="8"/>
      <c r="E119" s="8"/>
      <c r="F119" s="8"/>
      <c r="G119" s="8"/>
      <c r="H119" s="8"/>
      <c r="I119" s="8"/>
      <c r="J119" s="8"/>
      <c r="K119" s="8"/>
      <c r="L119" s="8"/>
      <c r="M119" s="8"/>
      <c r="N119" s="8"/>
      <c r="O119" s="8"/>
      <c r="P119" s="8"/>
      <c r="Q119" s="8"/>
      <c r="R119" s="8"/>
      <c r="S119" s="8"/>
      <c r="T119" s="8"/>
      <c r="U119" s="8"/>
      <c r="V119" s="8"/>
      <c r="W119" s="8"/>
      <c r="X119" s="8"/>
    </row>
    <row r="120" spans="2:24" ht="37" customHeight="1" x14ac:dyDescent="0.55000000000000004">
      <c r="B120" s="29"/>
      <c r="C120" s="29"/>
      <c r="D120" s="29"/>
      <c r="E120" s="29"/>
      <c r="F120" s="29"/>
      <c r="G120" s="29"/>
      <c r="H120" s="29"/>
      <c r="I120" s="29"/>
      <c r="J120" s="29"/>
      <c r="K120" s="29"/>
      <c r="L120" s="29"/>
      <c r="M120" s="29"/>
      <c r="N120" s="29"/>
      <c r="O120" s="29"/>
      <c r="P120" s="29"/>
      <c r="Q120" s="29"/>
      <c r="R120" s="29"/>
      <c r="S120" s="29"/>
      <c r="T120" s="29"/>
      <c r="U120" s="29"/>
      <c r="V120" s="29"/>
      <c r="W120" s="29"/>
      <c r="X120" s="29"/>
    </row>
    <row r="121" spans="2:24" ht="37" customHeight="1" x14ac:dyDescent="0.55000000000000004">
      <c r="B121" s="29"/>
      <c r="C121" s="29"/>
      <c r="D121" s="29"/>
      <c r="E121" s="29"/>
      <c r="F121" s="29"/>
      <c r="G121" s="29"/>
      <c r="H121" s="29"/>
      <c r="I121" s="29"/>
      <c r="J121" s="29"/>
      <c r="K121" s="29"/>
      <c r="L121" s="29"/>
      <c r="M121" s="29"/>
      <c r="N121" s="29"/>
      <c r="O121" s="29"/>
      <c r="P121" s="29"/>
      <c r="Q121" s="29"/>
      <c r="R121" s="29"/>
      <c r="S121" s="29"/>
      <c r="T121" s="29"/>
      <c r="U121" s="29"/>
      <c r="V121" s="29"/>
      <c r="W121" s="29"/>
      <c r="X121" s="29"/>
    </row>
    <row r="122" spans="2:24" ht="37" customHeight="1" x14ac:dyDescent="0.55000000000000004">
      <c r="B122" s="29"/>
      <c r="C122" s="29"/>
      <c r="D122" s="29"/>
      <c r="E122" s="29"/>
      <c r="F122" s="29"/>
      <c r="G122" s="29"/>
      <c r="H122" s="29"/>
      <c r="I122" s="29"/>
      <c r="J122" s="29"/>
      <c r="K122" s="29"/>
      <c r="L122" s="29"/>
      <c r="M122" s="29"/>
      <c r="N122" s="29"/>
      <c r="O122" s="29"/>
      <c r="P122" s="29"/>
      <c r="Q122" s="29"/>
      <c r="R122" s="29"/>
      <c r="S122" s="29"/>
      <c r="T122" s="29"/>
      <c r="U122" s="29"/>
      <c r="V122" s="29"/>
      <c r="W122" s="29"/>
      <c r="X122" s="29"/>
    </row>
    <row r="123" spans="2:24" ht="37" customHeight="1" x14ac:dyDescent="0.55000000000000004">
      <c r="B123" s="29"/>
      <c r="C123" s="29"/>
      <c r="D123" s="29"/>
      <c r="E123" s="29"/>
      <c r="F123" s="29"/>
      <c r="G123" s="29"/>
      <c r="H123" s="29"/>
      <c r="I123" s="29"/>
      <c r="J123" s="29"/>
      <c r="K123" s="29"/>
      <c r="L123" s="29"/>
      <c r="M123" s="29"/>
      <c r="N123" s="29"/>
      <c r="O123" s="29"/>
      <c r="P123" s="29"/>
      <c r="Q123" s="29"/>
      <c r="R123" s="29"/>
      <c r="S123" s="29"/>
      <c r="T123" s="29"/>
      <c r="U123" s="29"/>
      <c r="V123" s="29"/>
      <c r="W123" s="29"/>
      <c r="X123" s="29"/>
    </row>
    <row r="124" spans="2:24" ht="37" customHeight="1" x14ac:dyDescent="0.55000000000000004">
      <c r="B124" s="29"/>
      <c r="C124" s="29"/>
      <c r="D124" s="29"/>
      <c r="E124" s="29"/>
      <c r="F124" s="29"/>
      <c r="G124" s="29"/>
      <c r="H124" s="29"/>
      <c r="I124" s="29"/>
      <c r="J124" s="29"/>
      <c r="K124" s="29"/>
      <c r="L124" s="29"/>
      <c r="M124" s="29"/>
      <c r="N124" s="29"/>
      <c r="O124" s="29"/>
      <c r="P124" s="29"/>
      <c r="Q124" s="29"/>
      <c r="R124" s="29"/>
      <c r="S124" s="29"/>
      <c r="T124" s="29"/>
      <c r="U124" s="29"/>
      <c r="V124" s="29"/>
      <c r="W124" s="29"/>
      <c r="X124" s="29"/>
    </row>
    <row r="125" spans="2:24" ht="37" customHeight="1" x14ac:dyDescent="0.55000000000000004">
      <c r="B125" s="29"/>
      <c r="C125" s="29"/>
      <c r="D125" s="29"/>
      <c r="E125" s="29"/>
      <c r="F125" s="29"/>
      <c r="G125" s="29"/>
      <c r="H125" s="29"/>
      <c r="I125" s="29"/>
      <c r="J125" s="29"/>
      <c r="K125" s="29"/>
      <c r="L125" s="29"/>
      <c r="M125" s="29"/>
      <c r="N125" s="29"/>
      <c r="O125" s="29"/>
      <c r="P125" s="29"/>
      <c r="Q125" s="29"/>
      <c r="R125" s="29"/>
      <c r="S125" s="29"/>
      <c r="T125" s="29"/>
      <c r="U125" s="29"/>
      <c r="V125" s="29"/>
      <c r="W125" s="29"/>
      <c r="X125" s="29"/>
    </row>
    <row r="126" spans="2:24" ht="106" customHeight="1" x14ac:dyDescent="0.55000000000000004"/>
    <row r="127" spans="2:24" ht="37" customHeight="1" x14ac:dyDescent="0.55000000000000004">
      <c r="B127" s="8" t="s">
        <v>48</v>
      </c>
      <c r="C127" s="8"/>
      <c r="D127" s="8"/>
      <c r="E127" s="8"/>
      <c r="F127" s="8"/>
      <c r="G127" s="8"/>
      <c r="H127" s="8"/>
      <c r="I127" s="8"/>
      <c r="J127" s="8"/>
      <c r="K127" s="8"/>
      <c r="L127" s="8"/>
      <c r="M127" s="8"/>
      <c r="N127" s="8"/>
      <c r="O127" s="8"/>
      <c r="P127" s="8"/>
      <c r="Q127" s="8"/>
      <c r="R127" s="8"/>
      <c r="S127" s="8"/>
      <c r="T127" s="8"/>
      <c r="U127" s="8"/>
      <c r="V127" s="8"/>
      <c r="W127" s="8"/>
      <c r="X127" s="8"/>
    </row>
    <row r="128" spans="2:24" ht="37" customHeight="1" x14ac:dyDescent="0.55000000000000004">
      <c r="B128" s="8"/>
      <c r="C128" s="8"/>
      <c r="D128" s="8"/>
      <c r="E128" s="8"/>
      <c r="F128" s="8"/>
      <c r="G128" s="8"/>
      <c r="H128" s="8"/>
      <c r="I128" s="8"/>
      <c r="J128" s="8"/>
      <c r="K128" s="8"/>
      <c r="L128" s="8"/>
      <c r="M128" s="8"/>
      <c r="N128" s="8"/>
      <c r="O128" s="8"/>
      <c r="P128" s="8"/>
      <c r="Q128" s="8"/>
      <c r="R128" s="8"/>
      <c r="S128" s="8"/>
      <c r="T128" s="8"/>
      <c r="U128" s="8"/>
      <c r="V128" s="8"/>
      <c r="W128" s="8"/>
      <c r="X128" s="8"/>
    </row>
    <row r="129" spans="2:24" ht="37" customHeight="1" x14ac:dyDescent="0.55000000000000004">
      <c r="B129" s="29"/>
      <c r="C129" s="29"/>
      <c r="D129" s="29"/>
      <c r="E129" s="29"/>
      <c r="F129" s="29"/>
      <c r="G129" s="29"/>
      <c r="H129" s="29"/>
      <c r="I129" s="29"/>
      <c r="J129" s="29"/>
      <c r="K129" s="29"/>
      <c r="L129" s="29"/>
      <c r="M129" s="29"/>
      <c r="N129" s="29"/>
      <c r="O129" s="29"/>
      <c r="P129" s="29"/>
      <c r="Q129" s="29"/>
      <c r="R129" s="29"/>
      <c r="S129" s="29"/>
      <c r="T129" s="29"/>
      <c r="U129" s="29"/>
      <c r="V129" s="29"/>
      <c r="W129" s="29"/>
      <c r="X129" s="29"/>
    </row>
    <row r="130" spans="2:24" ht="37" customHeight="1" x14ac:dyDescent="0.55000000000000004">
      <c r="B130" s="29"/>
      <c r="C130" s="29"/>
      <c r="D130" s="29"/>
      <c r="E130" s="29"/>
      <c r="F130" s="29"/>
      <c r="G130" s="29"/>
      <c r="H130" s="29"/>
      <c r="I130" s="29"/>
      <c r="J130" s="29"/>
      <c r="K130" s="29"/>
      <c r="L130" s="29"/>
      <c r="M130" s="29"/>
      <c r="N130" s="29"/>
      <c r="O130" s="29"/>
      <c r="P130" s="29"/>
      <c r="Q130" s="29"/>
      <c r="R130" s="29"/>
      <c r="S130" s="29"/>
      <c r="T130" s="29"/>
      <c r="U130" s="29"/>
      <c r="V130" s="29"/>
      <c r="W130" s="29"/>
      <c r="X130" s="29"/>
    </row>
    <row r="131" spans="2:24" ht="37" customHeight="1" x14ac:dyDescent="0.55000000000000004">
      <c r="B131" s="29"/>
      <c r="C131" s="29"/>
      <c r="D131" s="29"/>
      <c r="E131" s="29"/>
      <c r="F131" s="29"/>
      <c r="G131" s="29"/>
      <c r="H131" s="29"/>
      <c r="I131" s="29"/>
      <c r="J131" s="29"/>
      <c r="K131" s="29"/>
      <c r="L131" s="29"/>
      <c r="M131" s="29"/>
      <c r="N131" s="29"/>
      <c r="O131" s="29"/>
      <c r="P131" s="29"/>
      <c r="Q131" s="29"/>
      <c r="R131" s="29"/>
      <c r="S131" s="29"/>
      <c r="T131" s="29"/>
      <c r="U131" s="29"/>
      <c r="V131" s="29"/>
      <c r="W131" s="29"/>
      <c r="X131" s="29"/>
    </row>
    <row r="132" spans="2:24" ht="37" customHeight="1" x14ac:dyDescent="0.55000000000000004">
      <c r="B132" s="29"/>
      <c r="C132" s="29"/>
      <c r="D132" s="29"/>
      <c r="E132" s="29"/>
      <c r="F132" s="29"/>
      <c r="G132" s="29"/>
      <c r="H132" s="29"/>
      <c r="I132" s="29"/>
      <c r="J132" s="29"/>
      <c r="K132" s="29"/>
      <c r="L132" s="29"/>
      <c r="M132" s="29"/>
      <c r="N132" s="29"/>
      <c r="O132" s="29"/>
      <c r="P132" s="29"/>
      <c r="Q132" s="29"/>
      <c r="R132" s="29"/>
      <c r="S132" s="29"/>
      <c r="T132" s="29"/>
      <c r="U132" s="29"/>
      <c r="V132" s="29"/>
      <c r="W132" s="29"/>
      <c r="X132" s="29"/>
    </row>
    <row r="133" spans="2:24" ht="37" customHeight="1" x14ac:dyDescent="0.55000000000000004">
      <c r="B133" s="29"/>
      <c r="C133" s="29"/>
      <c r="D133" s="29"/>
      <c r="E133" s="29"/>
      <c r="F133" s="29"/>
      <c r="G133" s="29"/>
      <c r="H133" s="29"/>
      <c r="I133" s="29"/>
      <c r="J133" s="29"/>
      <c r="K133" s="29"/>
      <c r="L133" s="29"/>
      <c r="M133" s="29"/>
      <c r="N133" s="29"/>
      <c r="O133" s="29"/>
      <c r="P133" s="29"/>
      <c r="Q133" s="29"/>
      <c r="R133" s="29"/>
      <c r="S133" s="29"/>
      <c r="T133" s="29"/>
      <c r="U133" s="29"/>
      <c r="V133" s="29"/>
      <c r="W133" s="29"/>
      <c r="X133" s="29"/>
    </row>
    <row r="134" spans="2:24" ht="37" customHeight="1" x14ac:dyDescent="0.55000000000000004">
      <c r="B134" s="29"/>
      <c r="C134" s="29"/>
      <c r="D134" s="29"/>
      <c r="E134" s="29"/>
      <c r="F134" s="29"/>
      <c r="G134" s="29"/>
      <c r="H134" s="29"/>
      <c r="I134" s="29"/>
      <c r="J134" s="29"/>
      <c r="K134" s="29"/>
      <c r="L134" s="29"/>
      <c r="M134" s="29"/>
      <c r="N134" s="29"/>
      <c r="O134" s="29"/>
      <c r="P134" s="29"/>
      <c r="Q134" s="29"/>
      <c r="R134" s="29"/>
      <c r="S134" s="29"/>
      <c r="T134" s="29"/>
      <c r="U134" s="29"/>
      <c r="V134" s="29"/>
      <c r="W134" s="29"/>
      <c r="X134" s="29"/>
    </row>
    <row r="135" spans="2:24" ht="104" customHeight="1" x14ac:dyDescent="0.55000000000000004"/>
    <row r="142" spans="2:24" ht="37" customHeight="1" x14ac:dyDescent="0.55000000000000004">
      <c r="B142" s="81"/>
      <c r="C142" s="81"/>
      <c r="D142" s="81"/>
      <c r="E142" s="81"/>
      <c r="F142" s="81"/>
      <c r="G142" s="81"/>
      <c r="H142" s="81"/>
      <c r="I142" s="81"/>
      <c r="J142" s="81"/>
      <c r="K142" s="81"/>
      <c r="L142" s="81"/>
      <c r="M142" s="81"/>
      <c r="N142" s="81"/>
      <c r="O142" s="81"/>
      <c r="P142" s="81"/>
      <c r="Q142" s="81"/>
      <c r="R142" s="81"/>
      <c r="S142" s="81"/>
      <c r="T142" s="81"/>
      <c r="U142" s="81"/>
      <c r="V142" s="81"/>
      <c r="W142" s="81"/>
      <c r="X142" s="81"/>
    </row>
    <row r="143" spans="2:24" ht="37" customHeight="1" x14ac:dyDescent="0.55000000000000004">
      <c r="B143" s="81"/>
      <c r="C143" s="81"/>
      <c r="D143" s="81"/>
      <c r="E143" s="81"/>
      <c r="F143" s="81"/>
      <c r="G143" s="81"/>
      <c r="H143" s="81"/>
      <c r="I143" s="81"/>
      <c r="J143" s="81"/>
      <c r="K143" s="81"/>
      <c r="L143" s="81"/>
      <c r="M143" s="81"/>
      <c r="N143" s="81"/>
      <c r="O143" s="81"/>
      <c r="P143" s="81"/>
      <c r="Q143" s="81"/>
      <c r="R143" s="81"/>
      <c r="S143" s="81"/>
      <c r="T143" s="81"/>
      <c r="U143" s="81"/>
      <c r="V143" s="81"/>
      <c r="W143" s="81"/>
      <c r="X143" s="81"/>
    </row>
    <row r="145" spans="2:24" ht="37" customHeight="1" x14ac:dyDescent="0.55000000000000004">
      <c r="B145" s="9"/>
      <c r="C145" s="9"/>
      <c r="D145" s="9"/>
      <c r="E145" s="9"/>
      <c r="F145" s="9"/>
      <c r="G145" s="9"/>
    </row>
    <row r="146" spans="2:24" ht="37" customHeight="1" x14ac:dyDescent="0.55000000000000004">
      <c r="C146" s="8"/>
      <c r="D146" s="8"/>
      <c r="E146" s="8"/>
      <c r="F146" s="8"/>
      <c r="G146" s="8"/>
      <c r="H146" s="8"/>
      <c r="I146" s="8"/>
      <c r="J146" s="8"/>
      <c r="K146" s="8"/>
      <c r="L146" s="8"/>
      <c r="M146" s="8"/>
      <c r="N146" s="8"/>
      <c r="O146" s="8"/>
      <c r="P146" s="8"/>
      <c r="Q146" s="8"/>
      <c r="R146" s="8"/>
      <c r="S146" s="8"/>
      <c r="T146" s="8"/>
      <c r="U146" s="8"/>
      <c r="V146" s="8"/>
      <c r="W146" s="8"/>
      <c r="X146" s="8"/>
    </row>
    <row r="147" spans="2:24" ht="37" customHeight="1" x14ac:dyDescent="0.55000000000000004">
      <c r="B147" s="8"/>
      <c r="C147" s="8"/>
      <c r="D147" s="8"/>
      <c r="E147" s="8"/>
      <c r="F147" s="8"/>
      <c r="G147" s="8"/>
      <c r="H147" s="8"/>
      <c r="I147" s="8"/>
      <c r="J147" s="8"/>
      <c r="K147" s="8"/>
      <c r="L147" s="8"/>
      <c r="M147" s="8"/>
      <c r="N147" s="8"/>
      <c r="O147" s="8"/>
      <c r="P147" s="8"/>
      <c r="Q147" s="8"/>
      <c r="R147" s="8"/>
      <c r="S147" s="8"/>
      <c r="T147" s="8"/>
      <c r="U147" s="6"/>
      <c r="V147" s="6"/>
      <c r="W147" s="6"/>
      <c r="X147" s="6"/>
    </row>
    <row r="148" spans="2:24" ht="37" customHeight="1" x14ac:dyDescent="0.55000000000000004">
      <c r="B148" s="8"/>
      <c r="C148" s="8"/>
      <c r="D148" s="8"/>
      <c r="E148" s="8"/>
      <c r="F148" s="8"/>
      <c r="G148" s="8"/>
      <c r="H148" s="8"/>
      <c r="I148" s="8"/>
      <c r="J148" s="8"/>
      <c r="K148" s="8"/>
      <c r="L148" s="8"/>
    </row>
    <row r="149" spans="2:24" ht="37" customHeight="1" x14ac:dyDescent="0.55000000000000004">
      <c r="B149" s="81"/>
      <c r="C149" s="81"/>
      <c r="D149" s="81"/>
      <c r="E149" s="81"/>
      <c r="F149" s="81"/>
      <c r="G149" s="81"/>
      <c r="H149" s="81"/>
      <c r="I149" s="81"/>
      <c r="J149" s="81"/>
      <c r="K149" s="81"/>
      <c r="L149" s="81"/>
      <c r="M149" s="81"/>
      <c r="N149" s="81"/>
      <c r="O149" s="81"/>
      <c r="P149" s="81"/>
      <c r="U149" s="7"/>
      <c r="V149" s="7"/>
      <c r="W149" s="7"/>
      <c r="X149" s="7"/>
    </row>
    <row r="150" spans="2:24" ht="37" customHeight="1" x14ac:dyDescent="0.55000000000000004">
      <c r="B150" s="81"/>
      <c r="C150" s="81"/>
      <c r="D150" s="81"/>
      <c r="E150" s="81"/>
      <c r="F150" s="81"/>
      <c r="G150" s="81"/>
      <c r="H150" s="81"/>
      <c r="I150" s="81"/>
      <c r="J150" s="81"/>
      <c r="K150" s="81"/>
      <c r="L150" s="81"/>
      <c r="M150" s="81"/>
      <c r="N150" s="81"/>
      <c r="O150" s="81"/>
      <c r="P150" s="81"/>
      <c r="U150" s="3"/>
      <c r="V150" s="3"/>
      <c r="W150" s="3"/>
      <c r="X150" s="3"/>
    </row>
    <row r="151" spans="2:24" ht="37" customHeight="1" x14ac:dyDescent="0.55000000000000004">
      <c r="B151" s="8"/>
      <c r="C151" s="8"/>
      <c r="D151" s="8"/>
      <c r="E151" s="8"/>
      <c r="F151" s="8"/>
      <c r="G151" s="8"/>
      <c r="H151" s="8"/>
      <c r="I151" s="8"/>
      <c r="J151" s="8"/>
      <c r="K151" s="8"/>
      <c r="L151" s="8"/>
      <c r="M151" s="8"/>
      <c r="N151" s="8"/>
      <c r="O151" s="8"/>
      <c r="P151" s="8"/>
      <c r="Q151" s="8"/>
      <c r="R151" s="8"/>
      <c r="S151" s="8"/>
      <c r="T151" s="8"/>
      <c r="U151" s="5"/>
      <c r="V151" s="5"/>
      <c r="W151" s="5"/>
      <c r="X151" s="5"/>
    </row>
    <row r="152" spans="2:24" ht="37" customHeight="1" x14ac:dyDescent="0.55000000000000004">
      <c r="B152" s="8"/>
      <c r="C152" s="8"/>
      <c r="D152" s="8"/>
      <c r="E152" s="8"/>
      <c r="F152" s="8"/>
      <c r="G152" s="8"/>
      <c r="H152" s="8"/>
      <c r="I152" s="8"/>
      <c r="J152" s="8"/>
      <c r="K152" s="8"/>
      <c r="L152" s="8"/>
      <c r="U152" s="3"/>
      <c r="V152" s="3"/>
      <c r="W152" s="3"/>
      <c r="X152" s="3"/>
    </row>
    <row r="153" spans="2:24" ht="37" customHeight="1" x14ac:dyDescent="0.55000000000000004">
      <c r="B153" s="81"/>
      <c r="C153" s="81"/>
      <c r="D153" s="81"/>
      <c r="E153" s="81"/>
      <c r="F153" s="81"/>
      <c r="G153" s="81"/>
      <c r="H153" s="81"/>
      <c r="I153" s="81"/>
      <c r="J153" s="81"/>
      <c r="K153" s="81"/>
      <c r="L153" s="81"/>
      <c r="M153" s="81"/>
      <c r="N153" s="81"/>
      <c r="O153" s="81"/>
      <c r="P153" s="81"/>
      <c r="U153" s="7"/>
      <c r="V153" s="7"/>
      <c r="W153" s="7"/>
      <c r="X153" s="7"/>
    </row>
    <row r="154" spans="2:24" ht="37" customHeight="1" x14ac:dyDescent="0.55000000000000004">
      <c r="B154" s="81"/>
      <c r="C154" s="81"/>
      <c r="D154" s="81"/>
      <c r="E154" s="81"/>
      <c r="F154" s="81"/>
      <c r="G154" s="81"/>
      <c r="H154" s="81"/>
      <c r="I154" s="81"/>
      <c r="J154" s="81"/>
      <c r="K154" s="81"/>
      <c r="L154" s="81"/>
      <c r="M154" s="81"/>
      <c r="N154" s="81"/>
      <c r="O154" s="81"/>
      <c r="P154" s="81"/>
      <c r="U154" s="3"/>
      <c r="V154" s="3"/>
      <c r="W154" s="3"/>
      <c r="X154" s="3"/>
    </row>
    <row r="155" spans="2:24" ht="37" customHeight="1" x14ac:dyDescent="0.55000000000000004">
      <c r="B155" s="8"/>
      <c r="C155" s="8"/>
      <c r="D155" s="8"/>
      <c r="E155" s="8"/>
      <c r="F155" s="8"/>
      <c r="G155" s="8"/>
      <c r="H155" s="8"/>
      <c r="I155" s="8"/>
      <c r="J155" s="8"/>
      <c r="K155" s="8"/>
      <c r="L155" s="8"/>
      <c r="M155" s="8"/>
      <c r="N155" s="8"/>
      <c r="O155" s="8"/>
      <c r="P155" s="8"/>
      <c r="Q155" s="8"/>
      <c r="R155" s="8"/>
      <c r="S155" s="8"/>
      <c r="T155" s="8"/>
      <c r="U155" s="5"/>
      <c r="V155" s="5"/>
      <c r="W155" s="5"/>
      <c r="X155" s="5"/>
    </row>
    <row r="156" spans="2:24" ht="37" customHeight="1" x14ac:dyDescent="0.55000000000000004">
      <c r="B156" s="8"/>
      <c r="C156" s="8"/>
      <c r="D156" s="8"/>
      <c r="E156" s="8"/>
      <c r="F156" s="8"/>
      <c r="G156" s="8"/>
      <c r="H156" s="8"/>
      <c r="I156" s="8"/>
      <c r="J156" s="8"/>
      <c r="K156" s="8"/>
      <c r="L156" s="8"/>
      <c r="U156" s="3"/>
      <c r="V156" s="3"/>
      <c r="W156" s="3"/>
      <c r="X156" s="3"/>
    </row>
    <row r="157" spans="2:24" ht="37" customHeight="1" x14ac:dyDescent="0.55000000000000004">
      <c r="B157" s="81"/>
      <c r="C157" s="81"/>
      <c r="D157" s="81"/>
      <c r="E157" s="81"/>
      <c r="F157" s="81"/>
      <c r="G157" s="81"/>
      <c r="H157" s="81"/>
      <c r="I157" s="81"/>
      <c r="J157" s="81"/>
      <c r="K157" s="81"/>
      <c r="L157" s="81"/>
      <c r="M157" s="81"/>
      <c r="N157" s="81"/>
      <c r="O157" s="81"/>
      <c r="P157" s="81"/>
      <c r="U157" s="7"/>
      <c r="V157" s="7"/>
      <c r="W157" s="7"/>
      <c r="X157" s="7"/>
    </row>
    <row r="158" spans="2:24" ht="37" customHeight="1" x14ac:dyDescent="0.55000000000000004">
      <c r="B158" s="81"/>
      <c r="C158" s="81"/>
      <c r="D158" s="81"/>
      <c r="E158" s="81"/>
      <c r="F158" s="81"/>
      <c r="G158" s="81"/>
      <c r="H158" s="81"/>
      <c r="I158" s="81"/>
      <c r="J158" s="81"/>
      <c r="K158" s="81"/>
      <c r="L158" s="81"/>
      <c r="M158" s="81"/>
      <c r="N158" s="81"/>
      <c r="O158" s="81"/>
      <c r="P158" s="81"/>
      <c r="U158" s="3"/>
      <c r="V158" s="3"/>
      <c r="W158" s="3"/>
      <c r="X158" s="3"/>
    </row>
    <row r="159" spans="2:24" ht="37" customHeight="1" x14ac:dyDescent="0.55000000000000004">
      <c r="B159" s="8"/>
      <c r="C159" s="8"/>
      <c r="D159" s="8"/>
      <c r="E159" s="8"/>
      <c r="F159" s="8"/>
      <c r="G159" s="8"/>
      <c r="H159" s="8"/>
      <c r="I159" s="8"/>
      <c r="J159" s="8"/>
      <c r="K159" s="8"/>
      <c r="L159" s="8"/>
      <c r="M159" s="8"/>
      <c r="N159" s="8"/>
      <c r="O159" s="8"/>
      <c r="P159" s="8"/>
      <c r="Q159" s="8"/>
      <c r="R159" s="8"/>
      <c r="S159" s="8"/>
      <c r="T159" s="8"/>
      <c r="U159" s="5"/>
      <c r="V159" s="5"/>
      <c r="W159" s="5"/>
      <c r="X159" s="5"/>
    </row>
    <row r="160" spans="2:24" ht="37" customHeight="1" x14ac:dyDescent="0.55000000000000004">
      <c r="B160" s="8"/>
      <c r="C160" s="8"/>
      <c r="D160" s="8"/>
      <c r="E160" s="8"/>
      <c r="F160" s="8"/>
      <c r="G160" s="8"/>
      <c r="H160" s="8"/>
      <c r="I160" s="8"/>
      <c r="J160" s="8"/>
      <c r="K160" s="8"/>
      <c r="L160" s="8"/>
      <c r="U160" s="3"/>
      <c r="V160" s="3"/>
      <c r="W160" s="3"/>
      <c r="X160" s="3"/>
    </row>
    <row r="161" spans="2:24" ht="37" customHeight="1" x14ac:dyDescent="0.55000000000000004">
      <c r="B161" s="81"/>
      <c r="C161" s="81"/>
      <c r="D161" s="81"/>
      <c r="E161" s="81"/>
      <c r="F161" s="81"/>
      <c r="G161" s="81"/>
      <c r="H161" s="81"/>
      <c r="I161" s="81"/>
      <c r="J161" s="81"/>
      <c r="K161" s="81"/>
      <c r="L161" s="81"/>
      <c r="M161" s="81"/>
      <c r="N161" s="81"/>
      <c r="O161" s="81"/>
      <c r="P161" s="81"/>
      <c r="U161" s="7"/>
      <c r="V161" s="7"/>
      <c r="W161" s="7"/>
      <c r="X161" s="7"/>
    </row>
    <row r="162" spans="2:24" ht="37" customHeight="1" x14ac:dyDescent="0.55000000000000004">
      <c r="B162" s="81"/>
      <c r="C162" s="81"/>
      <c r="D162" s="81"/>
      <c r="E162" s="81"/>
      <c r="F162" s="81"/>
      <c r="G162" s="81"/>
      <c r="H162" s="81"/>
      <c r="I162" s="81"/>
      <c r="J162" s="81"/>
      <c r="K162" s="81"/>
      <c r="L162" s="81"/>
      <c r="M162" s="81"/>
      <c r="N162" s="81"/>
      <c r="O162" s="81"/>
      <c r="P162" s="81"/>
      <c r="U162" s="3"/>
      <c r="V162" s="3"/>
      <c r="W162" s="3"/>
      <c r="X162" s="3"/>
    </row>
    <row r="163" spans="2:24" ht="37" customHeight="1" x14ac:dyDescent="0.55000000000000004">
      <c r="B163" s="8"/>
      <c r="C163" s="8"/>
      <c r="D163" s="8"/>
      <c r="E163" s="8"/>
      <c r="F163" s="8"/>
      <c r="G163" s="8"/>
      <c r="H163" s="8"/>
      <c r="I163" s="8"/>
      <c r="J163" s="8"/>
      <c r="K163" s="8"/>
      <c r="L163" s="8"/>
      <c r="M163" s="8"/>
      <c r="N163" s="8"/>
      <c r="O163" s="8"/>
      <c r="P163" s="8"/>
      <c r="Q163" s="8"/>
      <c r="R163" s="8"/>
      <c r="S163" s="8"/>
      <c r="T163" s="8"/>
      <c r="U163" s="5"/>
      <c r="V163" s="5"/>
      <c r="W163" s="5"/>
      <c r="X163" s="5"/>
    </row>
    <row r="164" spans="2:24" ht="37" customHeight="1" x14ac:dyDescent="0.55000000000000004">
      <c r="B164" s="8"/>
      <c r="C164" s="8"/>
      <c r="D164" s="8"/>
      <c r="E164" s="8"/>
      <c r="F164" s="8"/>
      <c r="G164" s="8"/>
      <c r="H164" s="8"/>
      <c r="I164" s="8"/>
      <c r="J164" s="8"/>
      <c r="K164" s="8"/>
      <c r="L164" s="8"/>
      <c r="U164" s="3"/>
      <c r="V164" s="3"/>
      <c r="W164" s="3"/>
      <c r="X164" s="3"/>
    </row>
    <row r="165" spans="2:24" ht="37" customHeight="1" x14ac:dyDescent="0.55000000000000004">
      <c r="B165" s="81"/>
      <c r="C165" s="81"/>
      <c r="D165" s="81"/>
      <c r="E165" s="81"/>
      <c r="F165" s="81"/>
      <c r="G165" s="81"/>
      <c r="H165" s="81"/>
      <c r="I165" s="81"/>
      <c r="J165" s="81"/>
      <c r="K165" s="81"/>
      <c r="L165" s="81"/>
      <c r="M165" s="81"/>
      <c r="N165" s="81"/>
      <c r="O165" s="81"/>
      <c r="P165" s="81"/>
      <c r="U165" s="7"/>
      <c r="V165" s="7"/>
      <c r="W165" s="7"/>
      <c r="X165" s="7"/>
    </row>
    <row r="166" spans="2:24" ht="37" customHeight="1" x14ac:dyDescent="0.55000000000000004">
      <c r="B166" s="81"/>
      <c r="C166" s="81"/>
      <c r="D166" s="81"/>
      <c r="E166" s="81"/>
      <c r="F166" s="81"/>
      <c r="G166" s="81"/>
      <c r="H166" s="81"/>
      <c r="I166" s="81"/>
      <c r="J166" s="81"/>
      <c r="K166" s="81"/>
      <c r="L166" s="81"/>
      <c r="M166" s="81"/>
      <c r="N166" s="81"/>
      <c r="O166" s="81"/>
      <c r="P166" s="81"/>
      <c r="U166" s="3"/>
      <c r="V166" s="3"/>
      <c r="W166" s="3"/>
      <c r="X166" s="3"/>
    </row>
    <row r="167" spans="2:24" ht="37" customHeight="1" x14ac:dyDescent="0.55000000000000004">
      <c r="B167" s="8"/>
      <c r="C167" s="8"/>
      <c r="D167" s="8"/>
      <c r="E167" s="8"/>
      <c r="F167" s="8"/>
      <c r="G167" s="8"/>
      <c r="H167" s="8"/>
      <c r="I167" s="8"/>
      <c r="J167" s="8"/>
      <c r="K167" s="8"/>
      <c r="L167" s="8"/>
      <c r="M167" s="8"/>
      <c r="N167" s="8"/>
      <c r="O167" s="8"/>
      <c r="P167" s="8"/>
      <c r="Q167" s="8"/>
      <c r="R167" s="8"/>
      <c r="S167" s="8"/>
      <c r="T167" s="8"/>
      <c r="U167" s="5"/>
      <c r="V167" s="5"/>
      <c r="W167" s="5"/>
      <c r="X167" s="5"/>
    </row>
    <row r="168" spans="2:24" ht="37" customHeight="1" x14ac:dyDescent="0.55000000000000004">
      <c r="B168" s="8"/>
      <c r="C168" s="8"/>
      <c r="D168" s="8"/>
      <c r="E168" s="8"/>
      <c r="F168" s="8"/>
      <c r="G168" s="8"/>
      <c r="H168" s="8"/>
      <c r="I168" s="8"/>
      <c r="J168" s="8"/>
      <c r="K168" s="8"/>
      <c r="L168" s="8"/>
      <c r="U168" s="3"/>
      <c r="V168" s="3"/>
      <c r="W168" s="3"/>
      <c r="X168" s="3"/>
    </row>
    <row r="169" spans="2:24" ht="37" customHeight="1" x14ac:dyDescent="0.55000000000000004">
      <c r="B169" s="81"/>
      <c r="C169" s="81"/>
      <c r="D169" s="81"/>
      <c r="E169" s="81"/>
      <c r="F169" s="81"/>
      <c r="G169" s="81"/>
      <c r="H169" s="81"/>
      <c r="I169" s="81"/>
      <c r="J169" s="81"/>
      <c r="K169" s="81"/>
      <c r="L169" s="81"/>
      <c r="M169" s="81"/>
      <c r="N169" s="81"/>
      <c r="O169" s="81"/>
      <c r="P169" s="81"/>
      <c r="U169" s="7"/>
      <c r="V169" s="7"/>
      <c r="W169" s="7"/>
      <c r="X169" s="7"/>
    </row>
    <row r="170" spans="2:24" ht="37" customHeight="1" x14ac:dyDescent="0.55000000000000004">
      <c r="B170" s="81"/>
      <c r="C170" s="81"/>
      <c r="D170" s="81"/>
      <c r="E170" s="81"/>
      <c r="F170" s="81"/>
      <c r="G170" s="81"/>
      <c r="H170" s="81"/>
      <c r="I170" s="81"/>
      <c r="J170" s="81"/>
      <c r="K170" s="81"/>
      <c r="L170" s="81"/>
      <c r="M170" s="81"/>
      <c r="N170" s="81"/>
      <c r="O170" s="81"/>
      <c r="P170" s="81"/>
      <c r="U170" s="3"/>
      <c r="V170" s="3"/>
      <c r="W170" s="3"/>
      <c r="X170" s="3"/>
    </row>
    <row r="171" spans="2:24" ht="37" customHeight="1" x14ac:dyDescent="0.55000000000000004">
      <c r="B171" s="8"/>
      <c r="C171" s="8"/>
      <c r="D171" s="8"/>
      <c r="E171" s="8"/>
      <c r="F171" s="8"/>
      <c r="G171" s="8"/>
      <c r="H171" s="8"/>
      <c r="I171" s="8"/>
      <c r="J171" s="8"/>
      <c r="K171" s="8"/>
      <c r="L171" s="8"/>
      <c r="M171" s="8"/>
      <c r="N171" s="8"/>
      <c r="O171" s="8"/>
      <c r="P171" s="8"/>
      <c r="Q171" s="8"/>
      <c r="R171" s="8"/>
      <c r="S171" s="8"/>
      <c r="T171" s="8"/>
      <c r="U171" s="5"/>
      <c r="V171" s="5"/>
      <c r="W171" s="5"/>
      <c r="X171" s="5"/>
    </row>
    <row r="172" spans="2:24" ht="37" customHeight="1" x14ac:dyDescent="0.55000000000000004">
      <c r="B172" s="8"/>
      <c r="C172" s="8"/>
      <c r="D172" s="8"/>
      <c r="E172" s="8"/>
      <c r="F172" s="8"/>
      <c r="G172" s="8"/>
      <c r="H172" s="8"/>
      <c r="I172" s="8"/>
      <c r="J172" s="8"/>
      <c r="K172" s="8"/>
      <c r="L172" s="8"/>
      <c r="U172" s="3"/>
      <c r="V172" s="3"/>
      <c r="W172" s="3"/>
      <c r="X172" s="3"/>
    </row>
    <row r="173" spans="2:24" ht="37" customHeight="1" x14ac:dyDescent="0.55000000000000004">
      <c r="B173" s="81"/>
      <c r="C173" s="81"/>
      <c r="D173" s="81"/>
      <c r="E173" s="81"/>
      <c r="F173" s="81"/>
      <c r="G173" s="81"/>
      <c r="H173" s="81"/>
      <c r="I173" s="81"/>
      <c r="J173" s="81"/>
      <c r="K173" s="81"/>
      <c r="L173" s="81"/>
      <c r="M173" s="81"/>
      <c r="N173" s="81"/>
      <c r="O173" s="81"/>
      <c r="P173" s="81"/>
      <c r="U173" s="7"/>
      <c r="V173" s="7"/>
      <c r="W173" s="7"/>
      <c r="X173" s="7"/>
    </row>
    <row r="174" spans="2:24" ht="37" customHeight="1" x14ac:dyDescent="0.55000000000000004">
      <c r="B174" s="81"/>
      <c r="C174" s="81"/>
      <c r="D174" s="81"/>
      <c r="E174" s="81"/>
      <c r="F174" s="81"/>
      <c r="G174" s="81"/>
      <c r="H174" s="81"/>
      <c r="I174" s="81"/>
      <c r="J174" s="81"/>
      <c r="K174" s="81"/>
      <c r="L174" s="81"/>
      <c r="M174" s="81"/>
      <c r="N174" s="81"/>
      <c r="O174" s="81"/>
      <c r="P174" s="81"/>
      <c r="U174" s="3"/>
      <c r="V174" s="3"/>
      <c r="W174" s="3"/>
      <c r="X174" s="3"/>
    </row>
    <row r="175" spans="2:24" ht="37" customHeight="1" x14ac:dyDescent="0.55000000000000004">
      <c r="B175" s="8"/>
      <c r="C175" s="8"/>
      <c r="D175" s="8"/>
      <c r="E175" s="8"/>
      <c r="F175" s="8"/>
      <c r="G175" s="8"/>
      <c r="H175" s="8"/>
      <c r="I175" s="8"/>
      <c r="J175" s="8"/>
      <c r="K175" s="8"/>
      <c r="L175" s="8"/>
      <c r="M175" s="8"/>
      <c r="N175" s="8"/>
      <c r="O175" s="8"/>
      <c r="P175" s="8"/>
      <c r="Q175" s="8"/>
      <c r="R175" s="8"/>
      <c r="S175" s="8"/>
      <c r="T175" s="8"/>
      <c r="U175" s="5"/>
      <c r="V175" s="5"/>
      <c r="W175" s="5"/>
      <c r="X175" s="5"/>
    </row>
    <row r="176" spans="2:24" ht="37" customHeight="1" x14ac:dyDescent="0.55000000000000004">
      <c r="B176" s="8"/>
      <c r="C176" s="8"/>
      <c r="D176" s="8"/>
      <c r="E176" s="8"/>
      <c r="F176" s="8"/>
      <c r="G176" s="8"/>
      <c r="H176" s="8"/>
      <c r="I176" s="8"/>
      <c r="J176" s="8"/>
      <c r="K176" s="8"/>
      <c r="L176" s="8"/>
      <c r="U176" s="3"/>
      <c r="V176" s="3"/>
      <c r="W176" s="3"/>
      <c r="X176" s="3"/>
    </row>
    <row r="177" spans="2:24" ht="37" customHeight="1" x14ac:dyDescent="0.55000000000000004">
      <c r="B177" s="81"/>
      <c r="C177" s="81"/>
      <c r="D177" s="81"/>
      <c r="E177" s="81"/>
      <c r="F177" s="81"/>
      <c r="G177" s="81"/>
      <c r="H177" s="81"/>
      <c r="I177" s="81"/>
      <c r="J177" s="81"/>
      <c r="K177" s="81"/>
      <c r="L177" s="81"/>
      <c r="M177" s="81"/>
      <c r="N177" s="81"/>
      <c r="O177" s="81"/>
      <c r="P177" s="81"/>
      <c r="U177" s="7"/>
      <c r="V177" s="7"/>
      <c r="W177" s="7"/>
      <c r="X177" s="7"/>
    </row>
    <row r="178" spans="2:24" ht="37" customHeight="1" x14ac:dyDescent="0.55000000000000004">
      <c r="B178" s="81"/>
      <c r="C178" s="81"/>
      <c r="D178" s="81"/>
      <c r="E178" s="81"/>
      <c r="F178" s="81"/>
      <c r="G178" s="81"/>
      <c r="H178" s="81"/>
      <c r="I178" s="81"/>
      <c r="J178" s="81"/>
      <c r="K178" s="81"/>
      <c r="L178" s="81"/>
      <c r="M178" s="81"/>
      <c r="N178" s="81"/>
      <c r="O178" s="81"/>
      <c r="P178" s="81"/>
      <c r="U178" s="3"/>
      <c r="V178" s="3"/>
      <c r="W178" s="3"/>
      <c r="X178" s="3"/>
    </row>
    <row r="179" spans="2:24" ht="37" customHeight="1" x14ac:dyDescent="0.55000000000000004">
      <c r="B179" s="8"/>
      <c r="C179" s="8"/>
      <c r="D179" s="8"/>
      <c r="E179" s="8"/>
      <c r="F179" s="8"/>
      <c r="G179" s="8"/>
      <c r="H179" s="8"/>
      <c r="I179" s="8"/>
      <c r="J179" s="8"/>
      <c r="K179" s="8"/>
      <c r="L179" s="8"/>
      <c r="M179" s="8"/>
      <c r="N179" s="8"/>
      <c r="O179" s="8"/>
      <c r="P179" s="8"/>
      <c r="Q179" s="8"/>
      <c r="R179" s="8"/>
      <c r="S179" s="8"/>
      <c r="T179" s="8"/>
      <c r="U179" s="5"/>
      <c r="V179" s="5"/>
      <c r="W179" s="5"/>
      <c r="X179" s="5"/>
    </row>
    <row r="180" spans="2:24" ht="37" customHeight="1" x14ac:dyDescent="0.55000000000000004">
      <c r="B180" s="8"/>
      <c r="C180" s="8"/>
      <c r="D180" s="8"/>
      <c r="E180" s="8"/>
      <c r="F180" s="8"/>
      <c r="G180" s="8"/>
      <c r="H180" s="8"/>
      <c r="I180" s="8"/>
      <c r="J180" s="8"/>
      <c r="K180" s="8"/>
      <c r="L180" s="8"/>
      <c r="U180" s="3"/>
      <c r="V180" s="3"/>
      <c r="W180" s="3"/>
      <c r="X180" s="3"/>
    </row>
    <row r="181" spans="2:24" ht="37" customHeight="1" x14ac:dyDescent="0.55000000000000004">
      <c r="B181" s="81"/>
      <c r="C181" s="81"/>
      <c r="D181" s="81"/>
      <c r="E181" s="81"/>
      <c r="F181" s="81"/>
      <c r="G181" s="81"/>
      <c r="H181" s="81"/>
      <c r="I181" s="81"/>
      <c r="J181" s="81"/>
      <c r="K181" s="81"/>
      <c r="L181" s="81"/>
      <c r="M181" s="81"/>
      <c r="N181" s="81"/>
      <c r="O181" s="81"/>
      <c r="P181" s="81"/>
      <c r="U181" s="7"/>
      <c r="V181" s="7"/>
      <c r="W181" s="7"/>
      <c r="X181" s="7"/>
    </row>
    <row r="182" spans="2:24" ht="37" customHeight="1" x14ac:dyDescent="0.55000000000000004">
      <c r="B182" s="81"/>
      <c r="C182" s="81"/>
      <c r="D182" s="81"/>
      <c r="E182" s="81"/>
      <c r="F182" s="81"/>
      <c r="G182" s="81"/>
      <c r="H182" s="81"/>
      <c r="I182" s="81"/>
      <c r="J182" s="81"/>
      <c r="K182" s="81"/>
      <c r="L182" s="81"/>
      <c r="M182" s="81"/>
      <c r="N182" s="81"/>
      <c r="O182" s="81"/>
      <c r="P182" s="81"/>
      <c r="U182" s="3"/>
      <c r="V182" s="3"/>
      <c r="W182" s="3"/>
      <c r="X182" s="3"/>
    </row>
    <row r="183" spans="2:24" ht="37" customHeight="1" x14ac:dyDescent="0.55000000000000004">
      <c r="B183" s="8"/>
      <c r="C183" s="8"/>
      <c r="D183" s="8"/>
      <c r="E183" s="8"/>
      <c r="F183" s="8"/>
      <c r="G183" s="8"/>
      <c r="H183" s="8"/>
      <c r="I183" s="8"/>
      <c r="J183" s="8"/>
      <c r="K183" s="8"/>
      <c r="L183" s="8"/>
      <c r="M183" s="8"/>
      <c r="N183" s="8"/>
      <c r="O183" s="8"/>
      <c r="P183" s="8"/>
      <c r="Q183" s="8"/>
      <c r="R183" s="8"/>
      <c r="S183" s="8"/>
      <c r="T183" s="8"/>
      <c r="U183" s="5"/>
      <c r="V183" s="5"/>
      <c r="W183" s="5"/>
      <c r="X183" s="5"/>
    </row>
    <row r="184" spans="2:24" ht="37" customHeight="1" x14ac:dyDescent="0.55000000000000004">
      <c r="B184" s="8"/>
      <c r="C184" s="8"/>
      <c r="D184" s="8"/>
      <c r="E184" s="8"/>
      <c r="F184" s="8"/>
      <c r="G184" s="8"/>
      <c r="H184" s="8"/>
      <c r="I184" s="8"/>
      <c r="J184" s="8"/>
      <c r="K184" s="8"/>
      <c r="L184" s="8"/>
      <c r="U184" s="3"/>
      <c r="V184" s="3"/>
      <c r="W184" s="3"/>
      <c r="X184" s="3"/>
    </row>
    <row r="185" spans="2:24" ht="37" customHeight="1" x14ac:dyDescent="0.55000000000000004">
      <c r="B185" s="81"/>
      <c r="C185" s="81"/>
      <c r="D185" s="81"/>
      <c r="E185" s="81"/>
      <c r="F185" s="81"/>
      <c r="G185" s="81"/>
      <c r="H185" s="81"/>
      <c r="I185" s="81"/>
      <c r="J185" s="81"/>
      <c r="K185" s="81"/>
      <c r="L185" s="81"/>
      <c r="M185" s="81"/>
      <c r="N185" s="81"/>
      <c r="O185" s="81"/>
      <c r="P185" s="81"/>
      <c r="U185" s="7"/>
      <c r="V185" s="7"/>
      <c r="W185" s="7"/>
      <c r="X185" s="7"/>
    </row>
    <row r="186" spans="2:24" ht="37" customHeight="1" x14ac:dyDescent="0.55000000000000004">
      <c r="B186" s="81"/>
      <c r="C186" s="81"/>
      <c r="D186" s="81"/>
      <c r="E186" s="81"/>
      <c r="F186" s="81"/>
      <c r="G186" s="81"/>
      <c r="H186" s="81"/>
      <c r="I186" s="81"/>
      <c r="J186" s="81"/>
      <c r="K186" s="81"/>
      <c r="L186" s="81"/>
      <c r="M186" s="81"/>
      <c r="N186" s="81"/>
      <c r="O186" s="81"/>
      <c r="P186" s="81"/>
      <c r="U186" s="3"/>
      <c r="V186" s="3"/>
      <c r="W186" s="3"/>
      <c r="X186" s="3"/>
    </row>
    <row r="187" spans="2:24" ht="37" customHeight="1" x14ac:dyDescent="0.55000000000000004">
      <c r="B187" s="8"/>
      <c r="C187" s="8"/>
      <c r="D187" s="8"/>
      <c r="E187" s="8"/>
      <c r="F187" s="8"/>
      <c r="G187" s="8"/>
      <c r="H187" s="8"/>
      <c r="I187" s="8"/>
      <c r="J187" s="8"/>
      <c r="K187" s="8"/>
      <c r="L187" s="8"/>
      <c r="M187" s="8"/>
      <c r="N187" s="8"/>
      <c r="O187" s="8"/>
      <c r="P187" s="8"/>
      <c r="Q187" s="8"/>
      <c r="R187" s="8"/>
      <c r="S187" s="8"/>
      <c r="T187" s="8"/>
      <c r="U187" s="5"/>
      <c r="V187" s="5"/>
      <c r="W187" s="5"/>
      <c r="X187" s="5"/>
    </row>
    <row r="188" spans="2:24" ht="37" customHeight="1" x14ac:dyDescent="0.55000000000000004">
      <c r="B188" s="8"/>
      <c r="C188" s="8"/>
      <c r="D188" s="8"/>
      <c r="E188" s="8"/>
      <c r="F188" s="8"/>
      <c r="G188" s="8"/>
      <c r="H188" s="8"/>
      <c r="I188" s="8"/>
      <c r="J188" s="8"/>
      <c r="K188" s="8"/>
      <c r="L188" s="8"/>
      <c r="U188" s="3"/>
      <c r="V188" s="3"/>
      <c r="W188" s="3"/>
      <c r="X188" s="3"/>
    </row>
    <row r="189" spans="2:24" ht="37" customHeight="1" x14ac:dyDescent="0.55000000000000004">
      <c r="B189" s="81"/>
      <c r="C189" s="81"/>
      <c r="D189" s="81"/>
      <c r="E189" s="81"/>
      <c r="F189" s="81"/>
      <c r="G189" s="81"/>
      <c r="H189" s="81"/>
      <c r="I189" s="81"/>
      <c r="J189" s="81"/>
      <c r="K189" s="81"/>
      <c r="L189" s="81"/>
      <c r="M189" s="81"/>
      <c r="N189" s="81"/>
      <c r="O189" s="81"/>
      <c r="P189" s="81"/>
      <c r="U189" s="7"/>
      <c r="V189" s="7"/>
      <c r="W189" s="7"/>
      <c r="X189" s="7"/>
    </row>
    <row r="190" spans="2:24" ht="37" customHeight="1" x14ac:dyDescent="0.55000000000000004">
      <c r="B190" s="81"/>
      <c r="C190" s="81"/>
      <c r="D190" s="81"/>
      <c r="E190" s="81"/>
      <c r="F190" s="81"/>
      <c r="G190" s="81"/>
      <c r="H190" s="81"/>
      <c r="I190" s="81"/>
      <c r="J190" s="81"/>
      <c r="K190" s="81"/>
      <c r="L190" s="81"/>
      <c r="M190" s="81"/>
      <c r="N190" s="81"/>
      <c r="O190" s="81"/>
      <c r="P190" s="81"/>
      <c r="U190" s="3"/>
      <c r="V190" s="3"/>
      <c r="W190" s="3"/>
      <c r="X190" s="3"/>
    </row>
    <row r="191" spans="2:24" ht="37" customHeight="1" x14ac:dyDescent="0.55000000000000004">
      <c r="B191" s="8"/>
      <c r="C191" s="8"/>
      <c r="D191" s="8"/>
      <c r="E191" s="8"/>
      <c r="F191" s="8"/>
      <c r="G191" s="8"/>
      <c r="H191" s="8"/>
      <c r="I191" s="8"/>
      <c r="J191" s="8"/>
      <c r="K191" s="8"/>
      <c r="L191" s="8"/>
      <c r="M191" s="8"/>
      <c r="N191" s="8"/>
      <c r="O191" s="8"/>
      <c r="P191" s="8"/>
      <c r="Q191" s="8"/>
      <c r="R191" s="8"/>
      <c r="S191" s="8"/>
      <c r="T191" s="8"/>
      <c r="U191" s="5"/>
      <c r="V191" s="5"/>
      <c r="W191" s="5"/>
      <c r="X191" s="5"/>
    </row>
    <row r="192" spans="2:24" ht="37" customHeight="1" x14ac:dyDescent="0.55000000000000004">
      <c r="B192" s="8"/>
      <c r="C192" s="8"/>
      <c r="D192" s="8"/>
      <c r="E192" s="8"/>
      <c r="F192" s="8"/>
      <c r="G192" s="8"/>
      <c r="H192" s="8"/>
      <c r="I192" s="8"/>
      <c r="J192" s="8"/>
      <c r="K192" s="8"/>
      <c r="L192" s="8"/>
      <c r="U192" s="3"/>
      <c r="V192" s="3"/>
      <c r="W192" s="3"/>
      <c r="X192" s="3"/>
    </row>
    <row r="193" spans="2:24" ht="37" customHeight="1" x14ac:dyDescent="0.55000000000000004">
      <c r="B193" s="81"/>
      <c r="C193" s="81"/>
      <c r="D193" s="81"/>
      <c r="E193" s="81"/>
      <c r="F193" s="81"/>
      <c r="G193" s="81"/>
      <c r="H193" s="81"/>
      <c r="I193" s="81"/>
      <c r="J193" s="81"/>
      <c r="K193" s="81"/>
      <c r="L193" s="81"/>
      <c r="M193" s="81"/>
      <c r="N193" s="81"/>
      <c r="O193" s="81"/>
      <c r="P193" s="81"/>
      <c r="U193" s="7"/>
      <c r="V193" s="7"/>
      <c r="W193" s="7"/>
      <c r="X193" s="7"/>
    </row>
    <row r="194" spans="2:24" ht="37" customHeight="1" x14ac:dyDescent="0.55000000000000004">
      <c r="B194" s="81"/>
      <c r="C194" s="81"/>
      <c r="D194" s="81"/>
      <c r="E194" s="81"/>
      <c r="F194" s="81"/>
      <c r="G194" s="81"/>
      <c r="H194" s="81"/>
      <c r="I194" s="81"/>
      <c r="J194" s="81"/>
      <c r="K194" s="81"/>
      <c r="L194" s="81"/>
      <c r="M194" s="81"/>
      <c r="N194" s="81"/>
      <c r="O194" s="81"/>
      <c r="P194" s="81"/>
      <c r="U194" s="3"/>
      <c r="V194" s="3"/>
      <c r="W194" s="3"/>
      <c r="X194" s="3"/>
    </row>
    <row r="195" spans="2:24" ht="37" customHeight="1" x14ac:dyDescent="0.55000000000000004">
      <c r="B195" s="8"/>
      <c r="C195" s="8"/>
      <c r="D195" s="8"/>
      <c r="E195" s="8"/>
      <c r="F195" s="8"/>
      <c r="G195" s="8"/>
      <c r="H195" s="8"/>
      <c r="I195" s="8"/>
      <c r="J195" s="8"/>
      <c r="K195" s="8"/>
      <c r="L195" s="8"/>
      <c r="M195" s="8"/>
      <c r="N195" s="8"/>
      <c r="O195" s="8"/>
      <c r="P195" s="8"/>
      <c r="Q195" s="8"/>
      <c r="R195" s="8"/>
      <c r="S195" s="8"/>
      <c r="T195" s="8"/>
      <c r="U195" s="5"/>
      <c r="V195" s="5"/>
      <c r="W195" s="5"/>
      <c r="X195" s="5"/>
    </row>
    <row r="196" spans="2:24" ht="37" customHeight="1" x14ac:dyDescent="0.55000000000000004">
      <c r="B196" s="8"/>
      <c r="C196" s="8"/>
      <c r="D196" s="8"/>
      <c r="E196" s="8"/>
      <c r="F196" s="8"/>
      <c r="G196" s="8"/>
      <c r="H196" s="8"/>
      <c r="I196" s="8"/>
      <c r="J196" s="8"/>
      <c r="K196" s="8"/>
      <c r="L196" s="8"/>
      <c r="U196" s="3"/>
      <c r="V196" s="3"/>
      <c r="W196" s="3"/>
      <c r="X196" s="3"/>
    </row>
    <row r="197" spans="2:24" ht="37" customHeight="1" x14ac:dyDescent="0.55000000000000004">
      <c r="B197" s="81"/>
      <c r="C197" s="81"/>
      <c r="D197" s="81"/>
      <c r="E197" s="81"/>
      <c r="F197" s="81"/>
      <c r="G197" s="81"/>
      <c r="H197" s="81"/>
      <c r="I197" s="81"/>
      <c r="J197" s="81"/>
      <c r="K197" s="81"/>
      <c r="L197" s="81"/>
      <c r="M197" s="81"/>
      <c r="N197" s="81"/>
      <c r="O197" s="81"/>
      <c r="P197" s="81"/>
      <c r="U197" s="7"/>
      <c r="V197" s="7"/>
      <c r="W197" s="7"/>
      <c r="X197" s="7"/>
    </row>
    <row r="198" spans="2:24" ht="37" customHeight="1" x14ac:dyDescent="0.55000000000000004">
      <c r="B198" s="81"/>
      <c r="C198" s="81"/>
      <c r="D198" s="81"/>
      <c r="E198" s="81"/>
      <c r="F198" s="81"/>
      <c r="G198" s="81"/>
      <c r="H198" s="81"/>
      <c r="I198" s="81"/>
      <c r="J198" s="81"/>
      <c r="K198" s="81"/>
      <c r="L198" s="81"/>
      <c r="M198" s="81"/>
      <c r="N198" s="81"/>
      <c r="O198" s="81"/>
      <c r="P198" s="81"/>
      <c r="U198" s="3"/>
      <c r="V198" s="3"/>
      <c r="W198" s="3"/>
      <c r="X198" s="3"/>
    </row>
    <row r="199" spans="2:24" ht="37" customHeight="1" x14ac:dyDescent="0.55000000000000004">
      <c r="B199" s="8"/>
      <c r="C199" s="8"/>
      <c r="D199" s="8"/>
      <c r="E199" s="8"/>
      <c r="F199" s="8"/>
      <c r="G199" s="8"/>
      <c r="H199" s="8"/>
      <c r="I199" s="8"/>
      <c r="J199" s="8"/>
      <c r="K199" s="8"/>
      <c r="L199" s="8"/>
      <c r="M199" s="8"/>
      <c r="N199" s="8"/>
      <c r="O199" s="8"/>
      <c r="P199" s="8"/>
      <c r="Q199" s="8"/>
      <c r="R199" s="8"/>
      <c r="S199" s="8"/>
      <c r="T199" s="8"/>
      <c r="U199" s="5"/>
      <c r="V199" s="5"/>
      <c r="W199" s="5"/>
      <c r="X199" s="5"/>
    </row>
    <row r="200" spans="2:24" ht="37" customHeight="1" x14ac:dyDescent="0.55000000000000004">
      <c r="B200" s="8"/>
      <c r="C200" s="8"/>
      <c r="D200" s="8"/>
      <c r="E200" s="8"/>
      <c r="F200" s="8"/>
      <c r="G200" s="8"/>
      <c r="H200" s="8"/>
      <c r="I200" s="8"/>
      <c r="J200" s="8"/>
      <c r="K200" s="8"/>
      <c r="L200" s="8"/>
      <c r="U200" s="3"/>
      <c r="V200" s="3"/>
      <c r="W200" s="3"/>
      <c r="X200" s="3"/>
    </row>
    <row r="201" spans="2:24" ht="37" customHeight="1" x14ac:dyDescent="0.55000000000000004">
      <c r="B201" s="81"/>
      <c r="C201" s="81"/>
      <c r="D201" s="81"/>
      <c r="E201" s="81"/>
      <c r="F201" s="81"/>
      <c r="G201" s="81"/>
      <c r="H201" s="81"/>
      <c r="I201" s="81"/>
      <c r="J201" s="81"/>
      <c r="K201" s="81"/>
      <c r="L201" s="81"/>
      <c r="M201" s="81"/>
      <c r="N201" s="81"/>
      <c r="O201" s="81"/>
      <c r="P201" s="81"/>
      <c r="U201" s="7"/>
      <c r="V201" s="7"/>
      <c r="W201" s="7"/>
      <c r="X201" s="7"/>
    </row>
    <row r="202" spans="2:24" ht="37" customHeight="1" x14ac:dyDescent="0.55000000000000004">
      <c r="B202" s="81"/>
      <c r="C202" s="81"/>
      <c r="D202" s="81"/>
      <c r="E202" s="81"/>
      <c r="F202" s="81"/>
      <c r="G202" s="81"/>
      <c r="H202" s="81"/>
      <c r="I202" s="81"/>
      <c r="J202" s="81"/>
      <c r="K202" s="81"/>
      <c r="L202" s="81"/>
      <c r="M202" s="81"/>
      <c r="N202" s="81"/>
      <c r="O202" s="81"/>
      <c r="P202" s="81"/>
      <c r="U202" s="3"/>
      <c r="V202" s="3"/>
      <c r="W202" s="3"/>
      <c r="X202" s="3"/>
    </row>
    <row r="203" spans="2:24" ht="37" customHeight="1" x14ac:dyDescent="0.55000000000000004">
      <c r="B203" s="8"/>
      <c r="C203" s="8"/>
      <c r="D203" s="8"/>
      <c r="E203" s="8"/>
      <c r="F203" s="8"/>
      <c r="G203" s="8"/>
      <c r="H203" s="8"/>
      <c r="I203" s="8"/>
      <c r="J203" s="8"/>
      <c r="K203" s="8"/>
      <c r="L203" s="8"/>
      <c r="M203" s="8"/>
      <c r="N203" s="8"/>
      <c r="O203" s="8"/>
      <c r="P203" s="8"/>
      <c r="Q203" s="8"/>
      <c r="R203" s="8"/>
      <c r="S203" s="8"/>
      <c r="T203" s="8"/>
      <c r="U203" s="5"/>
      <c r="V203" s="5"/>
      <c r="W203" s="5"/>
      <c r="X203" s="5"/>
    </row>
    <row r="204" spans="2:24" ht="37" customHeight="1" x14ac:dyDescent="0.55000000000000004">
      <c r="B204" s="8"/>
      <c r="C204" s="8"/>
      <c r="D204" s="8"/>
      <c r="E204" s="8"/>
      <c r="F204" s="8"/>
      <c r="G204" s="8"/>
      <c r="H204" s="8"/>
      <c r="I204" s="8"/>
      <c r="J204" s="8"/>
      <c r="K204" s="8"/>
      <c r="L204" s="8"/>
      <c r="U204" s="3"/>
      <c r="V204" s="3"/>
      <c r="W204" s="3"/>
      <c r="X204" s="3"/>
    </row>
    <row r="205" spans="2:24" ht="37" customHeight="1" x14ac:dyDescent="0.55000000000000004">
      <c r="B205" s="81"/>
      <c r="C205" s="81"/>
      <c r="D205" s="81"/>
      <c r="E205" s="81"/>
      <c r="F205" s="81"/>
      <c r="G205" s="81"/>
      <c r="H205" s="81"/>
      <c r="I205" s="81"/>
      <c r="J205" s="81"/>
      <c r="K205" s="81"/>
      <c r="L205" s="81"/>
      <c r="M205" s="81"/>
      <c r="N205" s="81"/>
      <c r="O205" s="81"/>
      <c r="P205" s="81"/>
      <c r="U205" s="7"/>
      <c r="V205" s="7"/>
      <c r="W205" s="7"/>
      <c r="X205" s="7"/>
    </row>
    <row r="206" spans="2:24" ht="37" customHeight="1" x14ac:dyDescent="0.55000000000000004">
      <c r="B206" s="81"/>
      <c r="C206" s="81"/>
      <c r="D206" s="81"/>
      <c r="E206" s="81"/>
      <c r="F206" s="81"/>
      <c r="G206" s="81"/>
      <c r="H206" s="81"/>
      <c r="I206" s="81"/>
      <c r="J206" s="81"/>
      <c r="K206" s="81"/>
      <c r="L206" s="81"/>
      <c r="M206" s="81"/>
      <c r="N206" s="81"/>
      <c r="O206" s="81"/>
      <c r="P206" s="81"/>
      <c r="U206" s="3"/>
      <c r="V206" s="3"/>
      <c r="W206" s="3"/>
      <c r="X206" s="3"/>
    </row>
    <row r="207" spans="2:24" ht="37" customHeight="1" x14ac:dyDescent="0.55000000000000004">
      <c r="B207" s="8"/>
      <c r="C207" s="8"/>
      <c r="D207" s="8"/>
      <c r="E207" s="8"/>
      <c r="F207" s="8"/>
      <c r="G207" s="8"/>
      <c r="H207" s="8"/>
      <c r="I207" s="8"/>
      <c r="J207" s="8"/>
      <c r="K207" s="8"/>
      <c r="L207" s="8"/>
      <c r="M207" s="8"/>
      <c r="N207" s="8"/>
      <c r="O207" s="8"/>
      <c r="P207" s="8"/>
      <c r="Q207" s="8"/>
      <c r="R207" s="8"/>
      <c r="S207" s="8"/>
      <c r="T207" s="8"/>
      <c r="U207" s="5"/>
      <c r="V207" s="5"/>
      <c r="W207" s="5"/>
      <c r="X207" s="5"/>
    </row>
    <row r="208" spans="2:24" ht="37" customHeight="1" x14ac:dyDescent="0.55000000000000004">
      <c r="B208" s="8"/>
      <c r="C208" s="8"/>
      <c r="D208" s="8"/>
      <c r="E208" s="8"/>
      <c r="F208" s="8"/>
      <c r="G208" s="8"/>
      <c r="H208" s="8"/>
      <c r="I208" s="8"/>
      <c r="J208" s="8"/>
      <c r="K208" s="8"/>
      <c r="L208" s="8"/>
      <c r="U208" s="3"/>
      <c r="V208" s="3"/>
      <c r="W208" s="3"/>
      <c r="X208" s="3"/>
    </row>
    <row r="209" spans="2:24" ht="37" customHeight="1" x14ac:dyDescent="0.55000000000000004">
      <c r="B209" s="81"/>
      <c r="C209" s="81"/>
      <c r="D209" s="81"/>
      <c r="E209" s="81"/>
      <c r="F209" s="81"/>
      <c r="G209" s="81"/>
      <c r="H209" s="81"/>
      <c r="I209" s="81"/>
      <c r="J209" s="81"/>
      <c r="K209" s="81"/>
      <c r="L209" s="81"/>
      <c r="M209" s="81"/>
      <c r="N209" s="81"/>
      <c r="O209" s="81"/>
      <c r="P209" s="81"/>
      <c r="U209" s="7"/>
      <c r="V209" s="7"/>
      <c r="W209" s="7"/>
      <c r="X209" s="7"/>
    </row>
    <row r="210" spans="2:24" ht="37" customHeight="1" x14ac:dyDescent="0.55000000000000004">
      <c r="B210" s="81"/>
      <c r="C210" s="81"/>
      <c r="D210" s="81"/>
      <c r="E210" s="81"/>
      <c r="F210" s="81"/>
      <c r="G210" s="81"/>
      <c r="H210" s="81"/>
      <c r="I210" s="81"/>
      <c r="J210" s="81"/>
      <c r="K210" s="81"/>
      <c r="L210" s="81"/>
      <c r="M210" s="81"/>
      <c r="N210" s="81"/>
      <c r="O210" s="81"/>
      <c r="P210" s="81"/>
      <c r="U210" s="3"/>
      <c r="V210" s="3"/>
      <c r="W210" s="3"/>
      <c r="X210" s="3"/>
    </row>
    <row r="211" spans="2:24" ht="37" customHeight="1" x14ac:dyDescent="0.55000000000000004">
      <c r="B211" s="8"/>
      <c r="C211" s="8"/>
      <c r="D211" s="8"/>
      <c r="E211" s="8"/>
      <c r="F211" s="8"/>
      <c r="G211" s="8"/>
      <c r="H211" s="8"/>
      <c r="I211" s="8"/>
      <c r="J211" s="8"/>
      <c r="K211" s="8"/>
      <c r="L211" s="8"/>
      <c r="M211" s="8"/>
      <c r="N211" s="8"/>
      <c r="O211" s="8"/>
      <c r="P211" s="8"/>
      <c r="Q211" s="8"/>
      <c r="R211" s="8"/>
      <c r="S211" s="8"/>
      <c r="T211" s="8"/>
      <c r="U211" s="5"/>
      <c r="V211" s="5"/>
      <c r="W211" s="5"/>
      <c r="X211" s="5"/>
    </row>
    <row r="212" spans="2:24" ht="37" customHeight="1" x14ac:dyDescent="0.55000000000000004">
      <c r="B212" s="8"/>
      <c r="C212" s="8"/>
      <c r="D212" s="8"/>
      <c r="E212" s="8"/>
      <c r="F212" s="8"/>
      <c r="G212" s="8"/>
      <c r="H212" s="8"/>
      <c r="I212" s="8"/>
      <c r="J212" s="8"/>
      <c r="K212" s="8"/>
      <c r="L212" s="8"/>
      <c r="U212" s="3"/>
      <c r="V212" s="3"/>
      <c r="W212" s="3"/>
      <c r="X212" s="3"/>
    </row>
    <row r="213" spans="2:24" ht="37" customHeight="1" x14ac:dyDescent="0.55000000000000004">
      <c r="B213" s="81"/>
      <c r="C213" s="81"/>
      <c r="D213" s="81"/>
      <c r="E213" s="81"/>
      <c r="F213" s="81"/>
      <c r="G213" s="81"/>
      <c r="H213" s="81"/>
      <c r="I213" s="81"/>
      <c r="J213" s="81"/>
      <c r="K213" s="81"/>
      <c r="L213" s="81"/>
      <c r="M213" s="81"/>
      <c r="N213" s="81"/>
      <c r="O213" s="81"/>
      <c r="P213" s="81"/>
      <c r="U213" s="7"/>
      <c r="V213" s="7"/>
      <c r="W213" s="7"/>
      <c r="X213" s="7"/>
    </row>
    <row r="214" spans="2:24" ht="37" customHeight="1" x14ac:dyDescent="0.55000000000000004">
      <c r="B214" s="81"/>
      <c r="C214" s="81"/>
      <c r="D214" s="81"/>
      <c r="E214" s="81"/>
      <c r="F214" s="81"/>
      <c r="G214" s="81"/>
      <c r="H214" s="81"/>
      <c r="I214" s="81"/>
      <c r="J214" s="81"/>
      <c r="K214" s="81"/>
      <c r="L214" s="81"/>
      <c r="M214" s="81"/>
      <c r="N214" s="81"/>
      <c r="O214" s="81"/>
      <c r="P214" s="81"/>
      <c r="U214" s="3"/>
      <c r="V214" s="3"/>
      <c r="W214" s="3"/>
      <c r="X214" s="3"/>
    </row>
    <row r="215" spans="2:24" ht="37" customHeight="1" x14ac:dyDescent="0.55000000000000004">
      <c r="B215" s="8"/>
      <c r="C215" s="8"/>
      <c r="D215" s="8"/>
      <c r="E215" s="8"/>
      <c r="F215" s="8"/>
      <c r="G215" s="8"/>
      <c r="H215" s="8"/>
      <c r="I215" s="8"/>
      <c r="J215" s="8"/>
      <c r="K215" s="8"/>
      <c r="L215" s="8"/>
      <c r="M215" s="8"/>
      <c r="N215" s="8"/>
      <c r="O215" s="8"/>
      <c r="P215" s="8"/>
      <c r="Q215" s="8"/>
      <c r="R215" s="8"/>
      <c r="S215" s="8"/>
      <c r="T215" s="8"/>
      <c r="U215" s="5"/>
      <c r="V215" s="5"/>
      <c r="W215" s="5"/>
      <c r="X215" s="5"/>
    </row>
    <row r="216" spans="2:24" ht="37" customHeight="1" x14ac:dyDescent="0.55000000000000004">
      <c r="B216" s="8"/>
      <c r="C216" s="8"/>
      <c r="D216" s="8"/>
      <c r="E216" s="8"/>
      <c r="F216" s="8"/>
      <c r="G216" s="8"/>
      <c r="H216" s="8"/>
      <c r="I216" s="8"/>
      <c r="J216" s="8"/>
      <c r="K216" s="8"/>
      <c r="L216" s="8"/>
      <c r="U216" s="3"/>
      <c r="V216" s="3"/>
      <c r="W216" s="3"/>
      <c r="X216" s="3"/>
    </row>
    <row r="217" spans="2:24" ht="37" customHeight="1" x14ac:dyDescent="0.55000000000000004">
      <c r="B217" s="81"/>
      <c r="C217" s="81"/>
      <c r="D217" s="81"/>
      <c r="E217" s="81"/>
      <c r="F217" s="81"/>
      <c r="G217" s="81"/>
      <c r="H217" s="81"/>
      <c r="I217" s="81"/>
      <c r="J217" s="81"/>
      <c r="K217" s="81"/>
      <c r="L217" s="81"/>
      <c r="M217" s="81"/>
      <c r="N217" s="81"/>
      <c r="O217" s="81"/>
      <c r="P217" s="81"/>
      <c r="U217" s="7"/>
      <c r="V217" s="7"/>
      <c r="W217" s="7"/>
      <c r="X217" s="7"/>
    </row>
    <row r="218" spans="2:24" ht="37" customHeight="1" x14ac:dyDescent="0.55000000000000004">
      <c r="B218" s="81"/>
      <c r="C218" s="81"/>
      <c r="D218" s="81"/>
      <c r="E218" s="81"/>
      <c r="F218" s="81"/>
      <c r="G218" s="81"/>
      <c r="H218" s="81"/>
      <c r="I218" s="81"/>
      <c r="J218" s="81"/>
      <c r="K218" s="81"/>
      <c r="L218" s="81"/>
      <c r="M218" s="81"/>
      <c r="N218" s="81"/>
      <c r="O218" s="81"/>
      <c r="P218" s="81"/>
      <c r="U218" s="3"/>
      <c r="V218" s="3"/>
      <c r="W218" s="3"/>
      <c r="X218" s="3"/>
    </row>
    <row r="219" spans="2:24" ht="37" customHeight="1" x14ac:dyDescent="0.55000000000000004">
      <c r="B219" s="8"/>
      <c r="C219" s="8"/>
      <c r="D219" s="8"/>
      <c r="E219" s="8"/>
      <c r="F219" s="8"/>
      <c r="G219" s="8"/>
      <c r="H219" s="8"/>
      <c r="I219" s="8"/>
      <c r="J219" s="8"/>
      <c r="K219" s="8"/>
      <c r="L219" s="8"/>
      <c r="M219" s="8"/>
      <c r="N219" s="8"/>
      <c r="O219" s="8"/>
      <c r="P219" s="8"/>
      <c r="Q219" s="8"/>
      <c r="R219" s="8"/>
      <c r="S219" s="8"/>
      <c r="T219" s="8"/>
      <c r="U219" s="5"/>
      <c r="V219" s="5"/>
      <c r="W219" s="5"/>
      <c r="X219" s="5"/>
    </row>
    <row r="220" spans="2:24" ht="37" customHeight="1" x14ac:dyDescent="0.55000000000000004">
      <c r="B220" s="8"/>
      <c r="C220" s="8"/>
      <c r="D220" s="8"/>
      <c r="E220" s="8"/>
      <c r="F220" s="8"/>
      <c r="G220" s="8"/>
      <c r="H220" s="8"/>
      <c r="I220" s="8"/>
      <c r="J220" s="8"/>
      <c r="K220" s="8"/>
      <c r="L220" s="8"/>
      <c r="U220" s="3"/>
      <c r="V220" s="3"/>
      <c r="W220" s="3"/>
      <c r="X220" s="3"/>
    </row>
    <row r="221" spans="2:24" ht="37" customHeight="1" x14ac:dyDescent="0.55000000000000004">
      <c r="B221" s="81"/>
      <c r="C221" s="81"/>
      <c r="D221" s="81"/>
      <c r="E221" s="81"/>
      <c r="F221" s="81"/>
      <c r="G221" s="81"/>
      <c r="H221" s="81"/>
      <c r="I221" s="81"/>
      <c r="J221" s="81"/>
      <c r="K221" s="81"/>
      <c r="L221" s="81"/>
      <c r="M221" s="81"/>
      <c r="N221" s="81"/>
      <c r="O221" s="81"/>
      <c r="P221" s="81"/>
      <c r="U221" s="7"/>
      <c r="V221" s="7"/>
      <c r="W221" s="7"/>
      <c r="X221" s="7"/>
    </row>
    <row r="222" spans="2:24" ht="37" customHeight="1" x14ac:dyDescent="0.55000000000000004">
      <c r="B222" s="81"/>
      <c r="C222" s="81"/>
      <c r="D222" s="81"/>
      <c r="E222" s="81"/>
      <c r="F222" s="81"/>
      <c r="G222" s="81"/>
      <c r="H222" s="81"/>
      <c r="I222" s="81"/>
      <c r="J222" s="81"/>
      <c r="K222" s="81"/>
      <c r="L222" s="81"/>
      <c r="M222" s="81"/>
      <c r="N222" s="81"/>
      <c r="O222" s="81"/>
      <c r="P222" s="81"/>
      <c r="U222" s="3"/>
      <c r="V222" s="3"/>
      <c r="W222" s="3"/>
      <c r="X222" s="3"/>
    </row>
    <row r="223" spans="2:24" ht="37" customHeight="1" x14ac:dyDescent="0.55000000000000004">
      <c r="B223" s="8"/>
      <c r="C223" s="8"/>
      <c r="D223" s="8"/>
      <c r="E223" s="8"/>
      <c r="F223" s="8"/>
      <c r="G223" s="8"/>
      <c r="H223" s="8"/>
      <c r="I223" s="8"/>
      <c r="J223" s="8"/>
      <c r="K223" s="8"/>
      <c r="L223" s="8"/>
      <c r="M223" s="8"/>
      <c r="N223" s="8"/>
      <c r="O223" s="8"/>
      <c r="P223" s="8"/>
      <c r="Q223" s="8"/>
      <c r="R223" s="8"/>
      <c r="S223" s="8"/>
      <c r="T223" s="8"/>
      <c r="U223" s="5"/>
      <c r="V223" s="5"/>
      <c r="W223" s="5"/>
      <c r="X223" s="5"/>
    </row>
    <row r="224" spans="2:24" ht="37" customHeight="1" x14ac:dyDescent="0.55000000000000004">
      <c r="B224" s="8"/>
      <c r="C224" s="8"/>
      <c r="D224" s="8"/>
      <c r="E224" s="8"/>
      <c r="F224" s="8"/>
      <c r="G224" s="8"/>
      <c r="H224" s="8"/>
      <c r="I224" s="8"/>
      <c r="J224" s="8"/>
      <c r="K224" s="8"/>
      <c r="L224" s="8"/>
      <c r="U224" s="3"/>
      <c r="V224" s="3"/>
      <c r="W224" s="3"/>
      <c r="X224" s="3"/>
    </row>
    <row r="225" spans="2:24" ht="37" customHeight="1" x14ac:dyDescent="0.55000000000000004">
      <c r="B225" s="81"/>
      <c r="C225" s="81"/>
      <c r="D225" s="81"/>
      <c r="E225" s="81"/>
      <c r="F225" s="81"/>
      <c r="G225" s="81"/>
      <c r="H225" s="81"/>
      <c r="I225" s="81"/>
      <c r="J225" s="81"/>
      <c r="K225" s="81"/>
      <c r="L225" s="81"/>
      <c r="M225" s="81"/>
      <c r="N225" s="81"/>
      <c r="O225" s="81"/>
      <c r="P225" s="81"/>
      <c r="U225" s="7"/>
      <c r="V225" s="7"/>
      <c r="W225" s="7"/>
      <c r="X225" s="7"/>
    </row>
    <row r="226" spans="2:24" ht="37" customHeight="1" x14ac:dyDescent="0.55000000000000004">
      <c r="B226" s="81"/>
      <c r="C226" s="81"/>
      <c r="D226" s="81"/>
      <c r="E226" s="81"/>
      <c r="F226" s="81"/>
      <c r="G226" s="81"/>
      <c r="H226" s="81"/>
      <c r="I226" s="81"/>
      <c r="J226" s="81"/>
      <c r="K226" s="81"/>
      <c r="L226" s="81"/>
      <c r="M226" s="81"/>
      <c r="N226" s="81"/>
      <c r="O226" s="81"/>
      <c r="P226" s="81"/>
    </row>
  </sheetData>
  <mergeCells count="52">
    <mergeCell ref="B82:N85"/>
    <mergeCell ref="B88:N88"/>
    <mergeCell ref="B89:N92"/>
    <mergeCell ref="B34:N34"/>
    <mergeCell ref="B36:N36"/>
    <mergeCell ref="B38:N38"/>
    <mergeCell ref="B40:N40"/>
    <mergeCell ref="B42:N42"/>
    <mergeCell ref="B44:N44"/>
    <mergeCell ref="B46:N46"/>
    <mergeCell ref="B48:N48"/>
    <mergeCell ref="B21:N26"/>
    <mergeCell ref="B30:N30"/>
    <mergeCell ref="B72:N73"/>
    <mergeCell ref="B74:N77"/>
    <mergeCell ref="B80:N81"/>
    <mergeCell ref="B32:N32"/>
    <mergeCell ref="B50:N50"/>
    <mergeCell ref="B52:N55"/>
    <mergeCell ref="B58:N58"/>
    <mergeCell ref="B60:N63"/>
    <mergeCell ref="B65:N65"/>
    <mergeCell ref="B67:N70"/>
    <mergeCell ref="B95:N95"/>
    <mergeCell ref="B97:N100"/>
    <mergeCell ref="B102:N102"/>
    <mergeCell ref="B103:N106"/>
    <mergeCell ref="B153:P154"/>
    <mergeCell ref="B108:N108"/>
    <mergeCell ref="B109:N112"/>
    <mergeCell ref="B114:N114"/>
    <mergeCell ref="B115:N118"/>
    <mergeCell ref="B157:P158"/>
    <mergeCell ref="B161:P162"/>
    <mergeCell ref="B165:P166"/>
    <mergeCell ref="B142:X143"/>
    <mergeCell ref="B149:P150"/>
    <mergeCell ref="B169:P170"/>
    <mergeCell ref="B173:P174"/>
    <mergeCell ref="B177:P178"/>
    <mergeCell ref="B181:P182"/>
    <mergeCell ref="B185:P186"/>
    <mergeCell ref="B189:P190"/>
    <mergeCell ref="B193:P194"/>
    <mergeCell ref="B197:P198"/>
    <mergeCell ref="B201:P202"/>
    <mergeCell ref="B205:P206"/>
    <mergeCell ref="B209:P210"/>
    <mergeCell ref="B213:P214"/>
    <mergeCell ref="B217:P218"/>
    <mergeCell ref="B221:P222"/>
    <mergeCell ref="B225:P226"/>
  </mergeCells>
  <pageMargins left="0.7" right="0.7" top="0.78740157499999996" bottom="0.78740157499999996" header="0.3" footer="0.3"/>
  <drawing r:id="rId1"/>
  <extLst>
    <ext xmlns:x14="http://schemas.microsoft.com/office/spreadsheetml/2009/9/main" uri="{CCE6A557-97BC-4b89-ADB6-D9C93CAAB3DF}">
      <x14:dataValidations xmlns:xm="http://schemas.microsoft.com/office/excel/2006/main" count="3">
        <x14:dataValidation type="list" allowBlank="1" showInputMessage="1" showErrorMessage="1" xr:uid="{BDB11C52-CE09-F44D-9AF4-CFE4885D8F76}">
          <x14:formula1>
            <xm:f>Einstellungen!$B$18:$B$21</xm:f>
          </x14:formula1>
          <xm:sqref>B36:N36</xm:sqref>
        </x14:dataValidation>
        <x14:dataValidation type="list" allowBlank="1" showInputMessage="1" showErrorMessage="1" xr:uid="{120FF48E-4F81-A946-B01D-14F899661935}">
          <x14:formula1>
            <xm:f>Einstellungen!$B$24:$B$26</xm:f>
          </x14:formula1>
          <xm:sqref>B40:N41</xm:sqref>
        </x14:dataValidation>
        <x14:dataValidation type="list" errorStyle="warning" allowBlank="1" showInputMessage="1" showErrorMessage="1" errorTitle="Dieser Wert ist leider ungültig" error="Bitte wählen Sie einen Wert aus der vorgegebenen Auswahlliste aus (Der Pfeil befindet sich rechts neben dem Feld)" promptTitle="Benutzergruppe auswählen" prompt="Bitte wählen Sie Ihre Benutzergruppe aus. Den Pfeil für die Auswahlliste finden Sie rechts neben dem Feld." xr:uid="{3CDF7409-B101-0D4C-87CE-EBA2853BA77B}">
          <x14:formula1>
            <xm:f>Benutzergruppen!$B$14:$B$22</xm:f>
          </x14:formula1>
          <xm:sqref>B32:N32</xm:sqref>
        </x14:dataValidation>
      </x14:dataValidations>
    </ext>
  </extLst>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839E55-7D9F-654F-9219-ED715B652ACB}">
  <sheetPr>
    <tabColor rgb="FFF59C00"/>
  </sheetPr>
  <dimension ref="B6:K163"/>
  <sheetViews>
    <sheetView showGridLines="0" topLeftCell="A24" zoomScaleNormal="100" workbookViewId="0">
      <selection activeCell="K13" sqref="K13"/>
    </sheetView>
  </sheetViews>
  <sheetFormatPr baseColWidth="10" defaultColWidth="17.33203125" defaultRowHeight="49" customHeight="1" x14ac:dyDescent="0.3"/>
  <cols>
    <col min="1" max="1" width="11.83203125" style="18" customWidth="1"/>
    <col min="2" max="16384" width="17.33203125" style="18"/>
  </cols>
  <sheetData>
    <row r="6" spans="2:9" ht="49" customHeight="1" x14ac:dyDescent="0.3">
      <c r="B6" s="92" t="s">
        <v>154</v>
      </c>
      <c r="C6" s="92"/>
      <c r="D6" s="92"/>
      <c r="E6" s="92"/>
      <c r="F6" s="92"/>
      <c r="G6" s="92"/>
      <c r="H6" s="92"/>
      <c r="I6" s="92"/>
    </row>
    <row r="7" spans="2:9" ht="49" customHeight="1" x14ac:dyDescent="0.3">
      <c r="B7" s="92"/>
      <c r="C7" s="92"/>
      <c r="D7" s="92"/>
      <c r="E7" s="92"/>
      <c r="F7" s="92"/>
      <c r="G7" s="92"/>
      <c r="H7" s="92"/>
      <c r="I7" s="92"/>
    </row>
    <row r="8" spans="2:9" ht="49" customHeight="1" x14ac:dyDescent="0.3">
      <c r="B8" s="92"/>
      <c r="C8" s="92"/>
      <c r="D8" s="92"/>
      <c r="E8" s="92"/>
      <c r="F8" s="92"/>
      <c r="G8" s="92"/>
      <c r="H8" s="92"/>
      <c r="I8" s="92"/>
    </row>
    <row r="9" spans="2:9" ht="43" customHeight="1" x14ac:dyDescent="0.3">
      <c r="B9" s="99" t="s">
        <v>15</v>
      </c>
      <c r="C9" s="99"/>
      <c r="D9" s="99"/>
      <c r="E9" s="99"/>
      <c r="F9" s="99"/>
      <c r="G9" s="99"/>
      <c r="H9" s="99"/>
      <c r="I9" s="99"/>
    </row>
    <row r="12" spans="2:9" ht="49" customHeight="1" x14ac:dyDescent="0.3">
      <c r="B12" s="100" t="s">
        <v>47</v>
      </c>
      <c r="C12" s="100"/>
      <c r="D12" s="100"/>
      <c r="E12" s="100"/>
      <c r="F12" s="100"/>
      <c r="G12" s="100"/>
      <c r="H12" s="100"/>
      <c r="I12" s="100"/>
    </row>
    <row r="13" spans="2:9" ht="49" customHeight="1" x14ac:dyDescent="0.3">
      <c r="B13" s="100"/>
      <c r="C13" s="100"/>
      <c r="D13" s="100"/>
      <c r="E13" s="100"/>
      <c r="F13" s="100"/>
      <c r="G13" s="100"/>
      <c r="H13" s="100"/>
      <c r="I13" s="100"/>
    </row>
    <row r="14" spans="2:9" ht="49" customHeight="1" x14ac:dyDescent="0.3">
      <c r="B14" s="101" t="s">
        <v>16</v>
      </c>
      <c r="C14" s="102"/>
      <c r="D14" s="102"/>
      <c r="E14" s="102"/>
      <c r="F14" s="102"/>
      <c r="G14" s="102"/>
      <c r="H14" s="102"/>
      <c r="I14" s="103"/>
    </row>
    <row r="15" spans="2:9" ht="49" customHeight="1" x14ac:dyDescent="0.3">
      <c r="B15" s="104"/>
      <c r="C15" s="105"/>
      <c r="D15" s="105"/>
      <c r="E15" s="105"/>
      <c r="F15" s="105"/>
      <c r="G15" s="105"/>
      <c r="H15" s="105"/>
      <c r="I15" s="106"/>
    </row>
    <row r="18" spans="2:9" ht="49" customHeight="1" x14ac:dyDescent="0.3">
      <c r="B18" s="99" t="s">
        <v>17</v>
      </c>
      <c r="C18" s="99"/>
      <c r="D18" s="99"/>
      <c r="E18" s="99"/>
      <c r="F18" s="99"/>
      <c r="G18" s="99"/>
      <c r="H18" s="99"/>
      <c r="I18" s="99"/>
    </row>
    <row r="21" spans="2:9" ht="61" customHeight="1" x14ac:dyDescent="0.3">
      <c r="B21" s="98" t="s">
        <v>18</v>
      </c>
      <c r="C21" s="98"/>
      <c r="D21" s="98"/>
      <c r="E21" s="98"/>
      <c r="F21" s="98"/>
      <c r="G21" s="98"/>
      <c r="H21" s="98"/>
      <c r="I21" s="98"/>
    </row>
    <row r="22" spans="2:9" ht="49" customHeight="1" x14ac:dyDescent="0.3">
      <c r="B22" s="101" t="s">
        <v>14</v>
      </c>
      <c r="C22" s="102"/>
      <c r="D22" s="102"/>
      <c r="E22" s="102"/>
      <c r="F22" s="102"/>
      <c r="G22" s="102"/>
      <c r="H22" s="102"/>
      <c r="I22" s="103"/>
    </row>
    <row r="23" spans="2:9" ht="49" customHeight="1" x14ac:dyDescent="0.3">
      <c r="B23" s="104"/>
      <c r="C23" s="105"/>
      <c r="D23" s="105"/>
      <c r="E23" s="105"/>
      <c r="F23" s="105"/>
      <c r="G23" s="105"/>
      <c r="H23" s="105"/>
      <c r="I23" s="106"/>
    </row>
    <row r="26" spans="2:9" ht="49" customHeight="1" x14ac:dyDescent="0.3">
      <c r="B26" s="99" t="s">
        <v>19</v>
      </c>
      <c r="C26" s="99"/>
      <c r="D26" s="99"/>
      <c r="E26" s="99"/>
      <c r="F26" s="99"/>
      <c r="G26" s="99"/>
      <c r="H26" s="99"/>
      <c r="I26" s="99"/>
    </row>
    <row r="29" spans="2:9" ht="64" customHeight="1" x14ac:dyDescent="0.3">
      <c r="B29" s="98" t="s">
        <v>20</v>
      </c>
      <c r="C29" s="98"/>
      <c r="D29" s="98"/>
      <c r="E29" s="98"/>
      <c r="F29" s="98"/>
      <c r="G29" s="98"/>
      <c r="H29" s="98"/>
      <c r="I29" s="98"/>
    </row>
    <row r="30" spans="2:9" ht="49" customHeight="1" x14ac:dyDescent="0.3">
      <c r="B30" s="101" t="s">
        <v>14</v>
      </c>
      <c r="C30" s="102"/>
      <c r="D30" s="102"/>
      <c r="E30" s="102"/>
      <c r="F30" s="102"/>
      <c r="G30" s="102"/>
      <c r="H30" s="102"/>
      <c r="I30" s="103"/>
    </row>
    <row r="31" spans="2:9" ht="49" customHeight="1" x14ac:dyDescent="0.3">
      <c r="B31" s="104"/>
      <c r="C31" s="105"/>
      <c r="D31" s="105"/>
      <c r="E31" s="105"/>
      <c r="F31" s="105"/>
      <c r="G31" s="105"/>
      <c r="H31" s="105"/>
      <c r="I31" s="106"/>
    </row>
    <row r="34" spans="2:9" ht="49" customHeight="1" x14ac:dyDescent="0.3">
      <c r="B34" s="107" t="s">
        <v>23</v>
      </c>
      <c r="C34" s="99"/>
      <c r="D34" s="99"/>
      <c r="E34" s="99"/>
      <c r="F34" s="99"/>
      <c r="G34" s="99"/>
      <c r="H34" s="99"/>
      <c r="I34" s="99"/>
    </row>
    <row r="37" spans="2:9" ht="63" customHeight="1" x14ac:dyDescent="0.3">
      <c r="B37" s="98" t="s">
        <v>21</v>
      </c>
      <c r="C37" s="98"/>
      <c r="D37" s="98"/>
      <c r="E37" s="98"/>
      <c r="F37" s="98"/>
      <c r="G37" s="98"/>
      <c r="H37" s="98"/>
      <c r="I37" s="98"/>
    </row>
    <row r="38" spans="2:9" ht="49" customHeight="1" x14ac:dyDescent="0.3">
      <c r="B38" s="101" t="s">
        <v>14</v>
      </c>
      <c r="C38" s="102"/>
      <c r="D38" s="102"/>
      <c r="E38" s="102"/>
      <c r="F38" s="102"/>
      <c r="G38" s="102"/>
      <c r="H38" s="102"/>
      <c r="I38" s="103"/>
    </row>
    <row r="39" spans="2:9" ht="49" customHeight="1" x14ac:dyDescent="0.3">
      <c r="B39" s="104"/>
      <c r="C39" s="105"/>
      <c r="D39" s="105"/>
      <c r="E39" s="105"/>
      <c r="F39" s="105"/>
      <c r="G39" s="105"/>
      <c r="H39" s="105"/>
      <c r="I39" s="106"/>
    </row>
    <row r="42" spans="2:9" ht="49" customHeight="1" x14ac:dyDescent="0.3">
      <c r="B42" s="107" t="s">
        <v>24</v>
      </c>
      <c r="C42" s="99"/>
      <c r="D42" s="99"/>
      <c r="E42" s="99"/>
      <c r="F42" s="99"/>
      <c r="G42" s="99"/>
      <c r="H42" s="99"/>
      <c r="I42" s="99"/>
    </row>
    <row r="45" spans="2:9" ht="49" customHeight="1" x14ac:dyDescent="0.3">
      <c r="B45" s="98" t="s">
        <v>22</v>
      </c>
      <c r="C45" s="98"/>
      <c r="D45" s="98"/>
      <c r="E45" s="98"/>
      <c r="F45" s="98"/>
      <c r="G45" s="98"/>
      <c r="H45" s="98"/>
      <c r="I45" s="98"/>
    </row>
    <row r="46" spans="2:9" ht="49" customHeight="1" x14ac:dyDescent="0.3">
      <c r="B46" s="98"/>
      <c r="C46" s="98"/>
      <c r="D46" s="98"/>
      <c r="E46" s="98"/>
      <c r="F46" s="98"/>
      <c r="G46" s="98"/>
      <c r="H46" s="98"/>
      <c r="I46" s="98"/>
    </row>
    <row r="47" spans="2:9" ht="49" customHeight="1" x14ac:dyDescent="0.3">
      <c r="B47" s="101" t="s">
        <v>14</v>
      </c>
      <c r="C47" s="102"/>
      <c r="D47" s="102"/>
      <c r="E47" s="102"/>
      <c r="F47" s="102"/>
      <c r="G47" s="102"/>
      <c r="H47" s="102"/>
      <c r="I47" s="103"/>
    </row>
    <row r="48" spans="2:9" ht="49" customHeight="1" x14ac:dyDescent="0.3">
      <c r="B48" s="104"/>
      <c r="C48" s="105"/>
      <c r="D48" s="105"/>
      <c r="E48" s="105"/>
      <c r="F48" s="105"/>
      <c r="G48" s="105"/>
      <c r="H48" s="105"/>
      <c r="I48" s="106"/>
    </row>
    <row r="51" spans="2:9" ht="49" customHeight="1" x14ac:dyDescent="0.3">
      <c r="B51" s="107" t="s">
        <v>25</v>
      </c>
      <c r="C51" s="99"/>
      <c r="D51" s="99"/>
      <c r="E51" s="99"/>
      <c r="F51" s="99"/>
      <c r="G51" s="99"/>
      <c r="H51" s="99"/>
      <c r="I51" s="99"/>
    </row>
    <row r="54" spans="2:9" ht="49" customHeight="1" x14ac:dyDescent="0.3">
      <c r="B54" s="98" t="s">
        <v>26</v>
      </c>
      <c r="C54" s="98"/>
      <c r="D54" s="98"/>
      <c r="E54" s="98"/>
      <c r="F54" s="98"/>
      <c r="G54" s="98"/>
      <c r="H54" s="98"/>
      <c r="I54" s="98"/>
    </row>
    <row r="55" spans="2:9" ht="49" customHeight="1" x14ac:dyDescent="0.3">
      <c r="B55" s="98"/>
      <c r="C55" s="98"/>
      <c r="D55" s="98"/>
      <c r="E55" s="98"/>
      <c r="F55" s="98"/>
      <c r="G55" s="98"/>
      <c r="H55" s="98"/>
      <c r="I55" s="98"/>
    </row>
    <row r="56" spans="2:9" ht="49" customHeight="1" x14ac:dyDescent="0.3">
      <c r="B56" s="108" t="s">
        <v>14</v>
      </c>
      <c r="C56" s="109"/>
      <c r="D56" s="109"/>
      <c r="E56" s="109"/>
      <c r="F56" s="109"/>
      <c r="G56" s="109"/>
      <c r="H56" s="109"/>
      <c r="I56" s="110"/>
    </row>
    <row r="57" spans="2:9" ht="49" customHeight="1" x14ac:dyDescent="0.3">
      <c r="B57" s="111"/>
      <c r="C57" s="112"/>
      <c r="D57" s="112"/>
      <c r="E57" s="112"/>
      <c r="F57" s="112"/>
      <c r="G57" s="112"/>
      <c r="H57" s="112"/>
      <c r="I57" s="113"/>
    </row>
    <row r="60" spans="2:9" ht="49" customHeight="1" x14ac:dyDescent="0.3">
      <c r="B60" s="107" t="s">
        <v>27</v>
      </c>
      <c r="C60" s="99"/>
      <c r="D60" s="99"/>
      <c r="E60" s="99"/>
      <c r="F60" s="99"/>
      <c r="G60" s="99"/>
      <c r="H60" s="99"/>
      <c r="I60" s="99"/>
    </row>
    <row r="63" spans="2:9" ht="49" customHeight="1" x14ac:dyDescent="0.3">
      <c r="B63" s="98" t="s">
        <v>28</v>
      </c>
      <c r="C63" s="98"/>
      <c r="D63" s="98"/>
      <c r="E63" s="98"/>
      <c r="F63" s="98"/>
      <c r="G63" s="98"/>
      <c r="H63" s="98"/>
      <c r="I63" s="98"/>
    </row>
    <row r="64" spans="2:9" ht="49" customHeight="1" x14ac:dyDescent="0.3">
      <c r="B64" s="98"/>
      <c r="C64" s="98"/>
      <c r="D64" s="98"/>
      <c r="E64" s="98"/>
      <c r="F64" s="98"/>
      <c r="G64" s="98"/>
      <c r="H64" s="98"/>
      <c r="I64" s="98"/>
    </row>
    <row r="65" spans="2:9" ht="49" customHeight="1" x14ac:dyDescent="0.3">
      <c r="B65" s="108" t="s">
        <v>14</v>
      </c>
      <c r="C65" s="109"/>
      <c r="D65" s="109"/>
      <c r="E65" s="109"/>
      <c r="F65" s="109"/>
      <c r="G65" s="109"/>
      <c r="H65" s="109"/>
      <c r="I65" s="110"/>
    </row>
    <row r="66" spans="2:9" ht="49" customHeight="1" x14ac:dyDescent="0.3">
      <c r="B66" s="111"/>
      <c r="C66" s="112"/>
      <c r="D66" s="112"/>
      <c r="E66" s="112"/>
      <c r="F66" s="112"/>
      <c r="G66" s="112"/>
      <c r="H66" s="112"/>
      <c r="I66" s="113"/>
    </row>
    <row r="69" spans="2:9" ht="49" customHeight="1" x14ac:dyDescent="0.3">
      <c r="B69" s="107" t="s">
        <v>29</v>
      </c>
      <c r="C69" s="99"/>
      <c r="D69" s="99"/>
      <c r="E69" s="99"/>
      <c r="F69" s="99"/>
      <c r="G69" s="99"/>
      <c r="H69" s="99"/>
      <c r="I69" s="99"/>
    </row>
    <row r="72" spans="2:9" ht="49" customHeight="1" x14ac:dyDescent="0.3">
      <c r="B72" s="107" t="s">
        <v>30</v>
      </c>
      <c r="C72" s="98"/>
      <c r="D72" s="98"/>
      <c r="E72" s="98"/>
      <c r="F72" s="98"/>
      <c r="G72" s="98"/>
      <c r="H72" s="98"/>
      <c r="I72" s="98"/>
    </row>
    <row r="73" spans="2:9" ht="49" customHeight="1" x14ac:dyDescent="0.3">
      <c r="B73" s="98"/>
      <c r="C73" s="98"/>
      <c r="D73" s="98"/>
      <c r="E73" s="98"/>
      <c r="F73" s="98"/>
      <c r="G73" s="98"/>
      <c r="H73" s="98"/>
      <c r="I73" s="98"/>
    </row>
    <row r="74" spans="2:9" ht="49" customHeight="1" x14ac:dyDescent="0.3">
      <c r="B74" s="108" t="s">
        <v>14</v>
      </c>
      <c r="C74" s="109"/>
      <c r="D74" s="109"/>
      <c r="E74" s="109"/>
      <c r="F74" s="109"/>
      <c r="G74" s="109"/>
      <c r="H74" s="109"/>
      <c r="I74" s="110"/>
    </row>
    <row r="75" spans="2:9" ht="49" customHeight="1" x14ac:dyDescent="0.3">
      <c r="B75" s="111"/>
      <c r="C75" s="112"/>
      <c r="D75" s="112"/>
      <c r="E75" s="112"/>
      <c r="F75" s="112"/>
      <c r="G75" s="112"/>
      <c r="H75" s="112"/>
      <c r="I75" s="113"/>
    </row>
    <row r="78" spans="2:9" ht="49" customHeight="1" x14ac:dyDescent="0.3">
      <c r="B78" s="107" t="s">
        <v>33</v>
      </c>
      <c r="C78" s="99"/>
      <c r="D78" s="99"/>
      <c r="E78" s="99"/>
      <c r="F78" s="99"/>
      <c r="G78" s="99"/>
      <c r="H78" s="99"/>
      <c r="I78" s="99"/>
    </row>
    <row r="81" spans="2:9" ht="49" customHeight="1" x14ac:dyDescent="0.3">
      <c r="B81" s="107" t="s">
        <v>31</v>
      </c>
      <c r="C81" s="98"/>
      <c r="D81" s="98"/>
      <c r="E81" s="98"/>
      <c r="F81" s="98"/>
      <c r="G81" s="98"/>
      <c r="H81" s="98"/>
      <c r="I81" s="98"/>
    </row>
    <row r="82" spans="2:9" ht="49" customHeight="1" x14ac:dyDescent="0.3">
      <c r="B82" s="98"/>
      <c r="C82" s="98"/>
      <c r="D82" s="98"/>
      <c r="E82" s="98"/>
      <c r="F82" s="98"/>
      <c r="G82" s="98"/>
      <c r="H82" s="98"/>
      <c r="I82" s="98"/>
    </row>
    <row r="83" spans="2:9" ht="49" customHeight="1" x14ac:dyDescent="0.3">
      <c r="B83" s="108" t="s">
        <v>14</v>
      </c>
      <c r="C83" s="109"/>
      <c r="D83" s="109"/>
      <c r="E83" s="109"/>
      <c r="F83" s="109"/>
      <c r="G83" s="109"/>
      <c r="H83" s="109"/>
      <c r="I83" s="110"/>
    </row>
    <row r="84" spans="2:9" ht="49" customHeight="1" x14ac:dyDescent="0.3">
      <c r="B84" s="111"/>
      <c r="C84" s="112"/>
      <c r="D84" s="112"/>
      <c r="E84" s="112"/>
      <c r="F84" s="112"/>
      <c r="G84" s="112"/>
      <c r="H84" s="112"/>
      <c r="I84" s="113"/>
    </row>
    <row r="87" spans="2:9" ht="49" customHeight="1" x14ac:dyDescent="0.3">
      <c r="B87" s="107" t="s">
        <v>34</v>
      </c>
      <c r="C87" s="99"/>
      <c r="D87" s="99"/>
      <c r="E87" s="99"/>
      <c r="F87" s="99"/>
      <c r="G87" s="99"/>
      <c r="H87" s="99"/>
      <c r="I87" s="99"/>
    </row>
    <row r="90" spans="2:9" ht="49" customHeight="1" x14ac:dyDescent="0.3">
      <c r="B90" s="107" t="s">
        <v>32</v>
      </c>
      <c r="C90" s="98"/>
      <c r="D90" s="98"/>
      <c r="E90" s="98"/>
      <c r="F90" s="98"/>
      <c r="G90" s="98"/>
      <c r="H90" s="98"/>
      <c r="I90" s="98"/>
    </row>
    <row r="91" spans="2:9" ht="49" customHeight="1" x14ac:dyDescent="0.3">
      <c r="B91" s="98"/>
      <c r="C91" s="98"/>
      <c r="D91" s="98"/>
      <c r="E91" s="98"/>
      <c r="F91" s="98"/>
      <c r="G91" s="98"/>
      <c r="H91" s="98"/>
      <c r="I91" s="98"/>
    </row>
    <row r="92" spans="2:9" ht="49" customHeight="1" x14ac:dyDescent="0.3">
      <c r="B92" s="108" t="s">
        <v>14</v>
      </c>
      <c r="C92" s="109"/>
      <c r="D92" s="109"/>
      <c r="E92" s="109"/>
      <c r="F92" s="109"/>
      <c r="G92" s="109"/>
      <c r="H92" s="109"/>
      <c r="I92" s="110"/>
    </row>
    <row r="93" spans="2:9" ht="49" customHeight="1" x14ac:dyDescent="0.3">
      <c r="B93" s="111"/>
      <c r="C93" s="112"/>
      <c r="D93" s="112"/>
      <c r="E93" s="112"/>
      <c r="F93" s="112"/>
      <c r="G93" s="112"/>
      <c r="H93" s="112"/>
      <c r="I93" s="113"/>
    </row>
    <row r="96" spans="2:9" ht="49" customHeight="1" x14ac:dyDescent="0.3">
      <c r="B96" s="107" t="s">
        <v>35</v>
      </c>
      <c r="C96" s="99"/>
      <c r="D96" s="99"/>
      <c r="E96" s="99"/>
      <c r="F96" s="99"/>
      <c r="G96" s="99"/>
      <c r="H96" s="99"/>
      <c r="I96" s="99"/>
    </row>
    <row r="99" spans="2:9" ht="49" customHeight="1" x14ac:dyDescent="0.3">
      <c r="B99" s="107" t="s">
        <v>36</v>
      </c>
      <c r="C99" s="98"/>
      <c r="D99" s="98"/>
      <c r="E99" s="98"/>
      <c r="F99" s="98"/>
      <c r="G99" s="98"/>
      <c r="H99" s="98"/>
      <c r="I99" s="98"/>
    </row>
    <row r="100" spans="2:9" ht="49" customHeight="1" x14ac:dyDescent="0.3">
      <c r="B100" s="98"/>
      <c r="C100" s="98"/>
      <c r="D100" s="98"/>
      <c r="E100" s="98"/>
      <c r="F100" s="98"/>
      <c r="G100" s="98"/>
      <c r="H100" s="98"/>
      <c r="I100" s="98"/>
    </row>
    <row r="101" spans="2:9" ht="49" customHeight="1" x14ac:dyDescent="0.3">
      <c r="B101" s="108" t="s">
        <v>14</v>
      </c>
      <c r="C101" s="109"/>
      <c r="D101" s="109"/>
      <c r="E101" s="109"/>
      <c r="F101" s="109"/>
      <c r="G101" s="109"/>
      <c r="H101" s="109"/>
      <c r="I101" s="110"/>
    </row>
    <row r="102" spans="2:9" ht="49" customHeight="1" x14ac:dyDescent="0.3">
      <c r="B102" s="111"/>
      <c r="C102" s="112"/>
      <c r="D102" s="112"/>
      <c r="E102" s="112"/>
      <c r="F102" s="112"/>
      <c r="G102" s="112"/>
      <c r="H102" s="112"/>
      <c r="I102" s="113"/>
    </row>
    <row r="105" spans="2:9" ht="49" customHeight="1" x14ac:dyDescent="0.3">
      <c r="B105" s="107" t="s">
        <v>37</v>
      </c>
      <c r="C105" s="99"/>
      <c r="D105" s="99"/>
      <c r="E105" s="99"/>
      <c r="F105" s="99"/>
      <c r="G105" s="99"/>
      <c r="H105" s="99"/>
      <c r="I105" s="99"/>
    </row>
    <row r="108" spans="2:9" ht="49" customHeight="1" x14ac:dyDescent="0.3">
      <c r="B108" s="107" t="s">
        <v>38</v>
      </c>
      <c r="C108" s="98"/>
      <c r="D108" s="98"/>
      <c r="E108" s="98"/>
      <c r="F108" s="98"/>
      <c r="G108" s="98"/>
      <c r="H108" s="98"/>
      <c r="I108" s="98"/>
    </row>
    <row r="109" spans="2:9" ht="49" customHeight="1" x14ac:dyDescent="0.3">
      <c r="B109" s="98"/>
      <c r="C109" s="98"/>
      <c r="D109" s="98"/>
      <c r="E109" s="98"/>
      <c r="F109" s="98"/>
      <c r="G109" s="98"/>
      <c r="H109" s="98"/>
      <c r="I109" s="98"/>
    </row>
    <row r="110" spans="2:9" ht="49" customHeight="1" x14ac:dyDescent="0.3">
      <c r="B110" s="108" t="s">
        <v>14</v>
      </c>
      <c r="C110" s="109"/>
      <c r="D110" s="109"/>
      <c r="E110" s="109"/>
      <c r="F110" s="109"/>
      <c r="G110" s="109"/>
      <c r="H110" s="109"/>
      <c r="I110" s="110"/>
    </row>
    <row r="111" spans="2:9" ht="49" customHeight="1" x14ac:dyDescent="0.3">
      <c r="B111" s="111"/>
      <c r="C111" s="112"/>
      <c r="D111" s="112"/>
      <c r="E111" s="112"/>
      <c r="F111" s="112"/>
      <c r="G111" s="112"/>
      <c r="H111" s="112"/>
      <c r="I111" s="113"/>
    </row>
    <row r="114" spans="2:9" ht="49" customHeight="1" x14ac:dyDescent="0.3">
      <c r="B114" s="107" t="s">
        <v>39</v>
      </c>
      <c r="C114" s="99"/>
      <c r="D114" s="99"/>
      <c r="E114" s="99"/>
      <c r="F114" s="99"/>
      <c r="G114" s="99"/>
      <c r="H114" s="99"/>
      <c r="I114" s="99"/>
    </row>
    <row r="117" spans="2:9" ht="49" customHeight="1" x14ac:dyDescent="0.3">
      <c r="B117" s="107" t="s">
        <v>40</v>
      </c>
      <c r="C117" s="98"/>
      <c r="D117" s="98"/>
      <c r="E117" s="98"/>
      <c r="F117" s="98"/>
      <c r="G117" s="98"/>
      <c r="H117" s="98"/>
      <c r="I117" s="98"/>
    </row>
    <row r="118" spans="2:9" ht="49" customHeight="1" x14ac:dyDescent="0.3">
      <c r="B118" s="98"/>
      <c r="C118" s="98"/>
      <c r="D118" s="98"/>
      <c r="E118" s="98"/>
      <c r="F118" s="98"/>
      <c r="G118" s="98"/>
      <c r="H118" s="98"/>
      <c r="I118" s="98"/>
    </row>
    <row r="119" spans="2:9" ht="49" customHeight="1" x14ac:dyDescent="0.3">
      <c r="B119" s="108" t="s">
        <v>14</v>
      </c>
      <c r="C119" s="109"/>
      <c r="D119" s="109"/>
      <c r="E119" s="109"/>
      <c r="F119" s="109"/>
      <c r="G119" s="109"/>
      <c r="H119" s="109"/>
      <c r="I119" s="110"/>
    </row>
    <row r="120" spans="2:9" ht="49" customHeight="1" x14ac:dyDescent="0.3">
      <c r="B120" s="111"/>
      <c r="C120" s="112"/>
      <c r="D120" s="112"/>
      <c r="E120" s="112"/>
      <c r="F120" s="112"/>
      <c r="G120" s="112"/>
      <c r="H120" s="112"/>
      <c r="I120" s="113"/>
    </row>
    <row r="123" spans="2:9" ht="49" customHeight="1" x14ac:dyDescent="0.3">
      <c r="B123" s="107" t="s">
        <v>41</v>
      </c>
      <c r="C123" s="99"/>
      <c r="D123" s="99"/>
      <c r="E123" s="99"/>
      <c r="F123" s="99"/>
      <c r="G123" s="99"/>
      <c r="H123" s="99"/>
      <c r="I123" s="99"/>
    </row>
    <row r="126" spans="2:9" ht="49" customHeight="1" x14ac:dyDescent="0.3">
      <c r="B126" s="107" t="s">
        <v>42</v>
      </c>
      <c r="C126" s="98"/>
      <c r="D126" s="98"/>
      <c r="E126" s="98"/>
      <c r="F126" s="98"/>
      <c r="G126" s="98"/>
      <c r="H126" s="98"/>
      <c r="I126" s="98"/>
    </row>
    <row r="127" spans="2:9" ht="49" customHeight="1" x14ac:dyDescent="0.3">
      <c r="B127" s="98"/>
      <c r="C127" s="98"/>
      <c r="D127" s="98"/>
      <c r="E127" s="98"/>
      <c r="F127" s="98"/>
      <c r="G127" s="98"/>
      <c r="H127" s="98"/>
      <c r="I127" s="98"/>
    </row>
    <row r="128" spans="2:9" ht="49" customHeight="1" x14ac:dyDescent="0.3">
      <c r="B128" s="108" t="s">
        <v>14</v>
      </c>
      <c r="C128" s="109"/>
      <c r="D128" s="109"/>
      <c r="E128" s="109"/>
      <c r="F128" s="109"/>
      <c r="G128" s="109"/>
      <c r="H128" s="109"/>
      <c r="I128" s="110"/>
    </row>
    <row r="129" spans="2:9" ht="49" customHeight="1" x14ac:dyDescent="0.3">
      <c r="B129" s="111"/>
      <c r="C129" s="112"/>
      <c r="D129" s="112"/>
      <c r="E129" s="112"/>
      <c r="F129" s="112"/>
      <c r="G129" s="112"/>
      <c r="H129" s="112"/>
      <c r="I129" s="113"/>
    </row>
    <row r="132" spans="2:9" ht="49" customHeight="1" x14ac:dyDescent="0.3">
      <c r="B132" s="107" t="s">
        <v>43</v>
      </c>
      <c r="C132" s="99"/>
      <c r="D132" s="99"/>
      <c r="E132" s="99"/>
      <c r="F132" s="99"/>
      <c r="G132" s="99"/>
      <c r="H132" s="99"/>
      <c r="I132" s="99"/>
    </row>
    <row r="135" spans="2:9" ht="49" customHeight="1" x14ac:dyDescent="0.3">
      <c r="B135" s="107" t="s">
        <v>44</v>
      </c>
      <c r="C135" s="98"/>
      <c r="D135" s="98"/>
      <c r="E135" s="98"/>
      <c r="F135" s="98"/>
      <c r="G135" s="98"/>
      <c r="H135" s="98"/>
      <c r="I135" s="98"/>
    </row>
    <row r="136" spans="2:9" ht="49" customHeight="1" x14ac:dyDescent="0.3">
      <c r="B136" s="98"/>
      <c r="C136" s="98"/>
      <c r="D136" s="98"/>
      <c r="E136" s="98"/>
      <c r="F136" s="98"/>
      <c r="G136" s="98"/>
      <c r="H136" s="98"/>
      <c r="I136" s="98"/>
    </row>
    <row r="137" spans="2:9" ht="49" customHeight="1" x14ac:dyDescent="0.3">
      <c r="B137" s="108" t="s">
        <v>14</v>
      </c>
      <c r="C137" s="109"/>
      <c r="D137" s="109"/>
      <c r="E137" s="109"/>
      <c r="F137" s="109"/>
      <c r="G137" s="109"/>
      <c r="H137" s="109"/>
      <c r="I137" s="110"/>
    </row>
    <row r="138" spans="2:9" ht="49" customHeight="1" x14ac:dyDescent="0.3">
      <c r="B138" s="111"/>
      <c r="C138" s="112"/>
      <c r="D138" s="112"/>
      <c r="E138" s="112"/>
      <c r="F138" s="112"/>
      <c r="G138" s="112"/>
      <c r="H138" s="112"/>
      <c r="I138" s="113"/>
    </row>
    <row r="141" spans="2:9" ht="49" customHeight="1" x14ac:dyDescent="0.3">
      <c r="B141" s="107" t="s">
        <v>113</v>
      </c>
      <c r="C141" s="99"/>
      <c r="D141" s="99"/>
      <c r="E141" s="99"/>
      <c r="F141" s="99"/>
      <c r="G141" s="99"/>
      <c r="H141" s="99"/>
      <c r="I141" s="99"/>
    </row>
    <row r="144" spans="2:9" ht="49" customHeight="1" x14ac:dyDescent="0.3">
      <c r="B144" s="107" t="s">
        <v>45</v>
      </c>
      <c r="C144" s="98"/>
      <c r="D144" s="98"/>
      <c r="E144" s="98"/>
      <c r="F144" s="98"/>
      <c r="G144" s="98"/>
      <c r="H144" s="98"/>
      <c r="I144" s="98"/>
    </row>
    <row r="145" spans="2:9" ht="49" customHeight="1" x14ac:dyDescent="0.3">
      <c r="B145" s="98"/>
      <c r="C145" s="98"/>
      <c r="D145" s="98"/>
      <c r="E145" s="98"/>
      <c r="F145" s="98"/>
      <c r="G145" s="98"/>
      <c r="H145" s="98"/>
      <c r="I145" s="98"/>
    </row>
    <row r="146" spans="2:9" ht="49" customHeight="1" x14ac:dyDescent="0.3">
      <c r="B146" s="108" t="s">
        <v>14</v>
      </c>
      <c r="C146" s="109"/>
      <c r="D146" s="109"/>
      <c r="E146" s="109"/>
      <c r="F146" s="109"/>
      <c r="G146" s="109"/>
      <c r="H146" s="109"/>
      <c r="I146" s="110"/>
    </row>
    <row r="147" spans="2:9" ht="49" customHeight="1" x14ac:dyDescent="0.3">
      <c r="B147" s="111"/>
      <c r="C147" s="112"/>
      <c r="D147" s="112"/>
      <c r="E147" s="112"/>
      <c r="F147" s="112"/>
      <c r="G147" s="112"/>
      <c r="H147" s="112"/>
      <c r="I147" s="113"/>
    </row>
    <row r="150" spans="2:9" ht="49" customHeight="1" x14ac:dyDescent="0.3">
      <c r="B150" s="107" t="s">
        <v>114</v>
      </c>
      <c r="C150" s="99"/>
      <c r="D150" s="99"/>
      <c r="E150" s="99"/>
      <c r="F150" s="99"/>
      <c r="G150" s="99"/>
      <c r="H150" s="99"/>
      <c r="I150" s="99"/>
    </row>
    <row r="153" spans="2:9" ht="49" customHeight="1" x14ac:dyDescent="0.3">
      <c r="B153" s="107" t="s">
        <v>46</v>
      </c>
      <c r="C153" s="98"/>
      <c r="D153" s="98"/>
      <c r="E153" s="98"/>
      <c r="F153" s="98"/>
      <c r="G153" s="98"/>
      <c r="H153" s="98"/>
      <c r="I153" s="98"/>
    </row>
    <row r="154" spans="2:9" ht="49" customHeight="1" x14ac:dyDescent="0.3">
      <c r="B154" s="98"/>
      <c r="C154" s="98"/>
      <c r="D154" s="98"/>
      <c r="E154" s="98"/>
      <c r="F154" s="98"/>
      <c r="G154" s="98"/>
      <c r="H154" s="98"/>
      <c r="I154" s="98"/>
    </row>
    <row r="155" spans="2:9" ht="49" customHeight="1" x14ac:dyDescent="0.3">
      <c r="B155" s="108" t="s">
        <v>14</v>
      </c>
      <c r="C155" s="109"/>
      <c r="D155" s="109"/>
      <c r="E155" s="109"/>
      <c r="F155" s="109"/>
      <c r="G155" s="109"/>
      <c r="H155" s="109"/>
      <c r="I155" s="110"/>
    </row>
    <row r="156" spans="2:9" ht="49" customHeight="1" x14ac:dyDescent="0.3">
      <c r="B156" s="111"/>
      <c r="C156" s="112"/>
      <c r="D156" s="112"/>
      <c r="E156" s="112"/>
      <c r="F156" s="112"/>
      <c r="G156" s="112"/>
      <c r="H156" s="112"/>
      <c r="I156" s="113"/>
    </row>
    <row r="159" spans="2:9" ht="70" customHeight="1" x14ac:dyDescent="0.3">
      <c r="B159" s="107" t="s">
        <v>115</v>
      </c>
      <c r="C159" s="99"/>
      <c r="D159" s="99"/>
      <c r="E159" s="99"/>
      <c r="F159" s="99"/>
      <c r="G159" s="99"/>
      <c r="H159" s="99"/>
      <c r="I159" s="99"/>
    </row>
    <row r="160" spans="2:9" ht="49" customHeight="1" x14ac:dyDescent="0.3">
      <c r="B160" s="108" t="s">
        <v>14</v>
      </c>
      <c r="C160" s="109"/>
      <c r="D160" s="109"/>
      <c r="E160" s="109"/>
      <c r="F160" s="109"/>
      <c r="G160" s="109"/>
      <c r="H160" s="109"/>
      <c r="I160" s="110"/>
    </row>
    <row r="161" spans="2:11" ht="49" customHeight="1" x14ac:dyDescent="0.3">
      <c r="B161" s="111"/>
      <c r="C161" s="112"/>
      <c r="D161" s="112"/>
      <c r="E161" s="112"/>
      <c r="F161" s="112"/>
      <c r="G161" s="112"/>
      <c r="H161" s="112"/>
      <c r="I161" s="113"/>
    </row>
    <row r="162" spans="2:11" ht="35" customHeight="1" x14ac:dyDescent="0.3"/>
    <row r="163" spans="2:11" ht="39" customHeight="1" x14ac:dyDescent="0.3">
      <c r="B163" s="97" t="str">
        <f>IF(K163&gt;0,"Achtung! Leider haben Sie nicht bei allen Fragen Ja oder Nein ausgewählt. Bitte prüfen Sie noch einmal Ihre Angaben.",IF(K163=0,"Super, Sie haben alle Elemente der Programmanalyse bearbeitet. Gehen Sie nun bitte weiter zur Emotionsanalyse."," "))</f>
        <v>Achtung! Leider haben Sie nicht bei allen Fragen Ja oder Nein ausgewählt. Bitte prüfen Sie noch einmal Ihre Angaben.</v>
      </c>
      <c r="C163" s="97"/>
      <c r="D163" s="97"/>
      <c r="E163" s="97"/>
      <c r="F163" s="97"/>
      <c r="G163" s="97"/>
      <c r="H163" s="97"/>
      <c r="I163" s="97"/>
      <c r="K163" s="74">
        <f>_xlfn.IFNA(MATCH("nichts ausgewählt",Auswertung!F35:F51,),0)</f>
        <v>1</v>
      </c>
    </row>
  </sheetData>
  <mergeCells count="55">
    <mergeCell ref="B155:I156"/>
    <mergeCell ref="B159:I159"/>
    <mergeCell ref="B160:I161"/>
    <mergeCell ref="B137:I138"/>
    <mergeCell ref="B141:I141"/>
    <mergeCell ref="B144:I145"/>
    <mergeCell ref="B146:I147"/>
    <mergeCell ref="B150:I150"/>
    <mergeCell ref="B153:I154"/>
    <mergeCell ref="B135:I136"/>
    <mergeCell ref="B101:I102"/>
    <mergeCell ref="B105:I105"/>
    <mergeCell ref="B108:I109"/>
    <mergeCell ref="B110:I111"/>
    <mergeCell ref="B114:I114"/>
    <mergeCell ref="B117:I118"/>
    <mergeCell ref="B119:I120"/>
    <mergeCell ref="B123:I123"/>
    <mergeCell ref="B126:I127"/>
    <mergeCell ref="B128:I129"/>
    <mergeCell ref="B132:I132"/>
    <mergeCell ref="B60:I60"/>
    <mergeCell ref="B99:I100"/>
    <mergeCell ref="B65:I66"/>
    <mergeCell ref="B69:I69"/>
    <mergeCell ref="B72:I73"/>
    <mergeCell ref="B74:I75"/>
    <mergeCell ref="B78:I78"/>
    <mergeCell ref="B81:I82"/>
    <mergeCell ref="B83:I84"/>
    <mergeCell ref="B87:I87"/>
    <mergeCell ref="B90:I91"/>
    <mergeCell ref="B92:I93"/>
    <mergeCell ref="B96:I96"/>
    <mergeCell ref="B45:I46"/>
    <mergeCell ref="B47:I48"/>
    <mergeCell ref="B51:I51"/>
    <mergeCell ref="B54:I55"/>
    <mergeCell ref="B56:I57"/>
    <mergeCell ref="B163:I163"/>
    <mergeCell ref="B21:I21"/>
    <mergeCell ref="B6:I8"/>
    <mergeCell ref="B9:I9"/>
    <mergeCell ref="B12:I13"/>
    <mergeCell ref="B14:I15"/>
    <mergeCell ref="B18:I18"/>
    <mergeCell ref="B22:I23"/>
    <mergeCell ref="B26:I26"/>
    <mergeCell ref="B29:I29"/>
    <mergeCell ref="B30:I31"/>
    <mergeCell ref="B34:I34"/>
    <mergeCell ref="B63:I64"/>
    <mergeCell ref="B37:I37"/>
    <mergeCell ref="B38:I39"/>
    <mergeCell ref="B42:I42"/>
  </mergeCells>
  <conditionalFormatting sqref="B163:I163">
    <cfRule type="containsText" dxfId="45" priority="1" operator="containsText" text="Super, Sie haben alle Elemente der Programmanalyse bearbeitet. Gehen Sie nun bitte weiter zur Emotionsanalyse.">
      <formula>NOT(ISERROR(SEARCH("Super, Sie haben alle Elemente der Programmanalyse bearbeitet. Gehen Sie nun bitte weiter zur Emotionsanalyse.",B163)))</formula>
    </cfRule>
    <cfRule type="containsText" dxfId="44" priority="2" operator="containsText" text="Achtung! Leider haben Sie nicht bei allen Fragen Ja oder Nein ausgewählt. Bitte prüfen Sie noch einmal Ihre Angaben.">
      <formula>NOT(ISERROR(SEARCH("Achtung! Leider haben Sie nicht bei allen Fragen Ja oder Nein ausgewählt. Bitte prüfen Sie noch einmal Ihre Angaben.",B163)))</formula>
    </cfRule>
  </conditionalFormatting>
  <pageMargins left="0.7" right="0.7" top="0.78740157499999996" bottom="0.78740157499999996" header="0.3" footer="0.3"/>
  <drawing r:id="rId1"/>
  <legacyDrawing r:id="rId2"/>
  <mc:AlternateContent xmlns:mc="http://schemas.openxmlformats.org/markup-compatibility/2006">
    <mc:Choice Requires="x14">
      <controls>
        <mc:AlternateContent xmlns:mc="http://schemas.openxmlformats.org/markup-compatibility/2006">
          <mc:Choice Requires="x14">
            <control shapeId="19458" r:id="rId3" name="Option Button 2">
              <controlPr defaultSize="0" autoFill="0" autoLine="0" autoPict="0">
                <anchor moveWithCells="1">
                  <from>
                    <xdr:col>1</xdr:col>
                    <xdr:colOff>1117600</xdr:colOff>
                    <xdr:row>9</xdr:row>
                    <xdr:rowOff>368300</xdr:rowOff>
                  </from>
                  <to>
                    <xdr:col>3</xdr:col>
                    <xdr:colOff>0</xdr:colOff>
                    <xdr:row>10</xdr:row>
                    <xdr:rowOff>127000</xdr:rowOff>
                  </to>
                </anchor>
              </controlPr>
            </control>
          </mc:Choice>
        </mc:AlternateContent>
        <mc:AlternateContent xmlns:mc="http://schemas.openxmlformats.org/markup-compatibility/2006">
          <mc:Choice Requires="x14">
            <control shapeId="19459" r:id="rId4" name="Option Button 3">
              <controlPr defaultSize="0" autoFill="0" autoLine="0" autoPict="0">
                <anchor moveWithCells="1">
                  <from>
                    <xdr:col>7</xdr:col>
                    <xdr:colOff>38100</xdr:colOff>
                    <xdr:row>9</xdr:row>
                    <xdr:rowOff>381000</xdr:rowOff>
                  </from>
                  <to>
                    <xdr:col>8</xdr:col>
                    <xdr:colOff>520700</xdr:colOff>
                    <xdr:row>10</xdr:row>
                    <xdr:rowOff>139700</xdr:rowOff>
                  </to>
                </anchor>
              </controlPr>
            </control>
          </mc:Choice>
        </mc:AlternateContent>
        <mc:AlternateContent xmlns:mc="http://schemas.openxmlformats.org/markup-compatibility/2006">
          <mc:Choice Requires="x14">
            <control shapeId="19461" r:id="rId5" name="Group Box 5">
              <controlPr defaultSize="0" autoFill="0" autoPict="0">
                <anchor moveWithCells="1">
                  <from>
                    <xdr:col>1</xdr:col>
                    <xdr:colOff>88900</xdr:colOff>
                    <xdr:row>9</xdr:row>
                    <xdr:rowOff>63500</xdr:rowOff>
                  </from>
                  <to>
                    <xdr:col>8</xdr:col>
                    <xdr:colOff>850900</xdr:colOff>
                    <xdr:row>10</xdr:row>
                    <xdr:rowOff>419100</xdr:rowOff>
                  </to>
                </anchor>
              </controlPr>
            </control>
          </mc:Choice>
        </mc:AlternateContent>
        <mc:AlternateContent xmlns:mc="http://schemas.openxmlformats.org/markup-compatibility/2006">
          <mc:Choice Requires="x14">
            <control shapeId="19462" r:id="rId6" name="Option Button 6">
              <controlPr defaultSize="0" autoFill="0" autoLine="0" autoPict="0">
                <anchor moveWithCells="1">
                  <from>
                    <xdr:col>1</xdr:col>
                    <xdr:colOff>355600</xdr:colOff>
                    <xdr:row>9</xdr:row>
                    <xdr:rowOff>381000</xdr:rowOff>
                  </from>
                  <to>
                    <xdr:col>1</xdr:col>
                    <xdr:colOff>914400</xdr:colOff>
                    <xdr:row>10</xdr:row>
                    <xdr:rowOff>139700</xdr:rowOff>
                  </to>
                </anchor>
              </controlPr>
            </control>
          </mc:Choice>
        </mc:AlternateContent>
        <mc:AlternateContent xmlns:mc="http://schemas.openxmlformats.org/markup-compatibility/2006">
          <mc:Choice Requires="x14">
            <control shapeId="19464" r:id="rId7" name="Check Box 8">
              <controlPr defaultSize="0" autoFill="0" autoLine="0" autoPict="0">
                <anchor moveWithCells="1">
                  <from>
                    <xdr:col>0</xdr:col>
                    <xdr:colOff>863600</xdr:colOff>
                    <xdr:row>15</xdr:row>
                    <xdr:rowOff>165100</xdr:rowOff>
                  </from>
                  <to>
                    <xdr:col>3</xdr:col>
                    <xdr:colOff>457200</xdr:colOff>
                    <xdr:row>15</xdr:row>
                    <xdr:rowOff>546100</xdr:rowOff>
                  </to>
                </anchor>
              </controlPr>
            </control>
          </mc:Choice>
        </mc:AlternateContent>
        <mc:AlternateContent xmlns:mc="http://schemas.openxmlformats.org/markup-compatibility/2006">
          <mc:Choice Requires="x14">
            <control shapeId="19466" r:id="rId8" name="Option Button 10">
              <controlPr defaultSize="0" autoFill="0" autoLine="0" autoPict="0">
                <anchor moveWithCells="1">
                  <from>
                    <xdr:col>1</xdr:col>
                    <xdr:colOff>1244600</xdr:colOff>
                    <xdr:row>18</xdr:row>
                    <xdr:rowOff>393700</xdr:rowOff>
                  </from>
                  <to>
                    <xdr:col>3</xdr:col>
                    <xdr:colOff>127000</xdr:colOff>
                    <xdr:row>19</xdr:row>
                    <xdr:rowOff>152400</xdr:rowOff>
                  </to>
                </anchor>
              </controlPr>
            </control>
          </mc:Choice>
        </mc:AlternateContent>
        <mc:AlternateContent xmlns:mc="http://schemas.openxmlformats.org/markup-compatibility/2006">
          <mc:Choice Requires="x14">
            <control shapeId="19467" r:id="rId9" name="Option Button 11">
              <controlPr defaultSize="0" autoFill="0" autoLine="0" autoPict="0">
                <anchor moveWithCells="1">
                  <from>
                    <xdr:col>6</xdr:col>
                    <xdr:colOff>1244600</xdr:colOff>
                    <xdr:row>18</xdr:row>
                    <xdr:rowOff>368300</xdr:rowOff>
                  </from>
                  <to>
                    <xdr:col>8</xdr:col>
                    <xdr:colOff>127000</xdr:colOff>
                    <xdr:row>19</xdr:row>
                    <xdr:rowOff>127000</xdr:rowOff>
                  </to>
                </anchor>
              </controlPr>
            </control>
          </mc:Choice>
        </mc:AlternateContent>
        <mc:AlternateContent xmlns:mc="http://schemas.openxmlformats.org/markup-compatibility/2006">
          <mc:Choice Requires="x14">
            <control shapeId="19468" r:id="rId10" name="Group Box 12">
              <controlPr defaultSize="0" autoFill="0" autoPict="0">
                <anchor moveWithCells="1">
                  <from>
                    <xdr:col>1</xdr:col>
                    <xdr:colOff>50800</xdr:colOff>
                    <xdr:row>18</xdr:row>
                    <xdr:rowOff>88900</xdr:rowOff>
                  </from>
                  <to>
                    <xdr:col>8</xdr:col>
                    <xdr:colOff>1308100</xdr:colOff>
                    <xdr:row>19</xdr:row>
                    <xdr:rowOff>444500</xdr:rowOff>
                  </to>
                </anchor>
              </controlPr>
            </control>
          </mc:Choice>
        </mc:AlternateContent>
        <mc:AlternateContent xmlns:mc="http://schemas.openxmlformats.org/markup-compatibility/2006">
          <mc:Choice Requires="x14">
            <control shapeId="19469" r:id="rId11" name="Option Button 13">
              <controlPr defaultSize="0" autoFill="0" autoLine="0" autoPict="0">
                <anchor moveWithCells="1">
                  <from>
                    <xdr:col>1</xdr:col>
                    <xdr:colOff>304800</xdr:colOff>
                    <xdr:row>18</xdr:row>
                    <xdr:rowOff>393700</xdr:rowOff>
                  </from>
                  <to>
                    <xdr:col>1</xdr:col>
                    <xdr:colOff>1130300</xdr:colOff>
                    <xdr:row>19</xdr:row>
                    <xdr:rowOff>152400</xdr:rowOff>
                  </to>
                </anchor>
              </controlPr>
            </control>
          </mc:Choice>
        </mc:AlternateContent>
        <mc:AlternateContent xmlns:mc="http://schemas.openxmlformats.org/markup-compatibility/2006">
          <mc:Choice Requires="x14">
            <control shapeId="19470" r:id="rId12" name="Check Box 14">
              <controlPr defaultSize="0" autoFill="0" autoLine="0" autoPict="0">
                <anchor moveWithCells="1">
                  <from>
                    <xdr:col>0</xdr:col>
                    <xdr:colOff>850900</xdr:colOff>
                    <xdr:row>23</xdr:row>
                    <xdr:rowOff>190500</xdr:rowOff>
                  </from>
                  <to>
                    <xdr:col>3</xdr:col>
                    <xdr:colOff>444500</xdr:colOff>
                    <xdr:row>23</xdr:row>
                    <xdr:rowOff>571500</xdr:rowOff>
                  </to>
                </anchor>
              </controlPr>
            </control>
          </mc:Choice>
        </mc:AlternateContent>
        <mc:AlternateContent xmlns:mc="http://schemas.openxmlformats.org/markup-compatibility/2006">
          <mc:Choice Requires="x14">
            <control shapeId="19471" r:id="rId13" name="Group Box 15">
              <controlPr defaultSize="0" autoFill="0" autoPict="0">
                <anchor moveWithCells="1">
                  <from>
                    <xdr:col>1</xdr:col>
                    <xdr:colOff>25400</xdr:colOff>
                    <xdr:row>26</xdr:row>
                    <xdr:rowOff>114300</xdr:rowOff>
                  </from>
                  <to>
                    <xdr:col>8</xdr:col>
                    <xdr:colOff>1282700</xdr:colOff>
                    <xdr:row>27</xdr:row>
                    <xdr:rowOff>469900</xdr:rowOff>
                  </to>
                </anchor>
              </controlPr>
            </control>
          </mc:Choice>
        </mc:AlternateContent>
        <mc:AlternateContent xmlns:mc="http://schemas.openxmlformats.org/markup-compatibility/2006">
          <mc:Choice Requires="x14">
            <control shapeId="19476" r:id="rId14" name="Check Box 20">
              <controlPr defaultSize="0" autoFill="0" autoLine="0" autoPict="0">
                <anchor moveWithCells="1">
                  <from>
                    <xdr:col>0</xdr:col>
                    <xdr:colOff>863600</xdr:colOff>
                    <xdr:row>31</xdr:row>
                    <xdr:rowOff>177800</xdr:rowOff>
                  </from>
                  <to>
                    <xdr:col>3</xdr:col>
                    <xdr:colOff>457200</xdr:colOff>
                    <xdr:row>31</xdr:row>
                    <xdr:rowOff>558800</xdr:rowOff>
                  </to>
                </anchor>
              </controlPr>
            </control>
          </mc:Choice>
        </mc:AlternateContent>
        <mc:AlternateContent xmlns:mc="http://schemas.openxmlformats.org/markup-compatibility/2006">
          <mc:Choice Requires="x14">
            <control shapeId="19477" r:id="rId15" name="Group Box 21">
              <controlPr defaultSize="0" autoFill="0" autoPict="0">
                <anchor moveWithCells="1">
                  <from>
                    <xdr:col>1</xdr:col>
                    <xdr:colOff>12700</xdr:colOff>
                    <xdr:row>34</xdr:row>
                    <xdr:rowOff>88900</xdr:rowOff>
                  </from>
                  <to>
                    <xdr:col>8</xdr:col>
                    <xdr:colOff>1270000</xdr:colOff>
                    <xdr:row>35</xdr:row>
                    <xdr:rowOff>444500</xdr:rowOff>
                  </to>
                </anchor>
              </controlPr>
            </control>
          </mc:Choice>
        </mc:AlternateContent>
        <mc:AlternateContent xmlns:mc="http://schemas.openxmlformats.org/markup-compatibility/2006">
          <mc:Choice Requires="x14">
            <control shapeId="19481" r:id="rId16" name="Check Box 25">
              <controlPr defaultSize="0" autoFill="0" autoLine="0" autoPict="0">
                <anchor moveWithCells="1">
                  <from>
                    <xdr:col>0</xdr:col>
                    <xdr:colOff>863600</xdr:colOff>
                    <xdr:row>39</xdr:row>
                    <xdr:rowOff>177800</xdr:rowOff>
                  </from>
                  <to>
                    <xdr:col>3</xdr:col>
                    <xdr:colOff>457200</xdr:colOff>
                    <xdr:row>39</xdr:row>
                    <xdr:rowOff>558800</xdr:rowOff>
                  </to>
                </anchor>
              </controlPr>
            </control>
          </mc:Choice>
        </mc:AlternateContent>
        <mc:AlternateContent xmlns:mc="http://schemas.openxmlformats.org/markup-compatibility/2006">
          <mc:Choice Requires="x14">
            <control shapeId="19482" r:id="rId17" name="Group Box 26">
              <controlPr defaultSize="0" autoFill="0" autoPict="0">
                <anchor moveWithCells="1">
                  <from>
                    <xdr:col>1</xdr:col>
                    <xdr:colOff>0</xdr:colOff>
                    <xdr:row>42</xdr:row>
                    <xdr:rowOff>215900</xdr:rowOff>
                  </from>
                  <to>
                    <xdr:col>8</xdr:col>
                    <xdr:colOff>1257300</xdr:colOff>
                    <xdr:row>43</xdr:row>
                    <xdr:rowOff>571500</xdr:rowOff>
                  </to>
                </anchor>
              </controlPr>
            </control>
          </mc:Choice>
        </mc:AlternateContent>
        <mc:AlternateContent xmlns:mc="http://schemas.openxmlformats.org/markup-compatibility/2006">
          <mc:Choice Requires="x14">
            <control shapeId="19490" r:id="rId18" name="Check Box 34">
              <controlPr defaultSize="0" autoFill="0" autoLine="0" autoPict="0">
                <anchor moveWithCells="1">
                  <from>
                    <xdr:col>0</xdr:col>
                    <xdr:colOff>850900</xdr:colOff>
                    <xdr:row>48</xdr:row>
                    <xdr:rowOff>190500</xdr:rowOff>
                  </from>
                  <to>
                    <xdr:col>3</xdr:col>
                    <xdr:colOff>444500</xdr:colOff>
                    <xdr:row>48</xdr:row>
                    <xdr:rowOff>571500</xdr:rowOff>
                  </to>
                </anchor>
              </controlPr>
            </control>
          </mc:Choice>
        </mc:AlternateContent>
        <mc:AlternateContent xmlns:mc="http://schemas.openxmlformats.org/markup-compatibility/2006">
          <mc:Choice Requires="x14">
            <control shapeId="19491" r:id="rId19" name="Group Box 35">
              <controlPr defaultSize="0" autoFill="0" autoPict="0">
                <anchor moveWithCells="1">
                  <from>
                    <xdr:col>1</xdr:col>
                    <xdr:colOff>38100</xdr:colOff>
                    <xdr:row>51</xdr:row>
                    <xdr:rowOff>152400</xdr:rowOff>
                  </from>
                  <to>
                    <xdr:col>8</xdr:col>
                    <xdr:colOff>1295400</xdr:colOff>
                    <xdr:row>52</xdr:row>
                    <xdr:rowOff>508000</xdr:rowOff>
                  </to>
                </anchor>
              </controlPr>
            </control>
          </mc:Choice>
        </mc:AlternateContent>
        <mc:AlternateContent xmlns:mc="http://schemas.openxmlformats.org/markup-compatibility/2006">
          <mc:Choice Requires="x14">
            <control shapeId="19495" r:id="rId20" name="Check Box 39">
              <controlPr defaultSize="0" autoFill="0" autoLine="0" autoPict="0">
                <anchor moveWithCells="1">
                  <from>
                    <xdr:col>0</xdr:col>
                    <xdr:colOff>863600</xdr:colOff>
                    <xdr:row>57</xdr:row>
                    <xdr:rowOff>139700</xdr:rowOff>
                  </from>
                  <to>
                    <xdr:col>3</xdr:col>
                    <xdr:colOff>457200</xdr:colOff>
                    <xdr:row>57</xdr:row>
                    <xdr:rowOff>520700</xdr:rowOff>
                  </to>
                </anchor>
              </controlPr>
            </control>
          </mc:Choice>
        </mc:AlternateContent>
        <mc:AlternateContent xmlns:mc="http://schemas.openxmlformats.org/markup-compatibility/2006">
          <mc:Choice Requires="x14">
            <control shapeId="19496" r:id="rId21" name="Group Box 40">
              <controlPr defaultSize="0" autoFill="0" autoPict="0">
                <anchor moveWithCells="1">
                  <from>
                    <xdr:col>1</xdr:col>
                    <xdr:colOff>0</xdr:colOff>
                    <xdr:row>60</xdr:row>
                    <xdr:rowOff>127000</xdr:rowOff>
                  </from>
                  <to>
                    <xdr:col>8</xdr:col>
                    <xdr:colOff>1257300</xdr:colOff>
                    <xdr:row>61</xdr:row>
                    <xdr:rowOff>482600</xdr:rowOff>
                  </to>
                </anchor>
              </controlPr>
            </control>
          </mc:Choice>
        </mc:AlternateContent>
        <mc:AlternateContent xmlns:mc="http://schemas.openxmlformats.org/markup-compatibility/2006">
          <mc:Choice Requires="x14">
            <control shapeId="19500" r:id="rId22" name="Check Box 44">
              <controlPr defaultSize="0" autoFill="0" autoLine="0" autoPict="0">
                <anchor moveWithCells="1">
                  <from>
                    <xdr:col>0</xdr:col>
                    <xdr:colOff>863600</xdr:colOff>
                    <xdr:row>66</xdr:row>
                    <xdr:rowOff>177800</xdr:rowOff>
                  </from>
                  <to>
                    <xdr:col>3</xdr:col>
                    <xdr:colOff>457200</xdr:colOff>
                    <xdr:row>66</xdr:row>
                    <xdr:rowOff>558800</xdr:rowOff>
                  </to>
                </anchor>
              </controlPr>
            </control>
          </mc:Choice>
        </mc:AlternateContent>
        <mc:AlternateContent xmlns:mc="http://schemas.openxmlformats.org/markup-compatibility/2006">
          <mc:Choice Requires="x14">
            <control shapeId="19501" r:id="rId23" name="Group Box 45">
              <controlPr defaultSize="0" autoFill="0" autoPict="0">
                <anchor moveWithCells="1">
                  <from>
                    <xdr:col>1</xdr:col>
                    <xdr:colOff>25400</xdr:colOff>
                    <xdr:row>69</xdr:row>
                    <xdr:rowOff>152400</xdr:rowOff>
                  </from>
                  <to>
                    <xdr:col>8</xdr:col>
                    <xdr:colOff>1282700</xdr:colOff>
                    <xdr:row>70</xdr:row>
                    <xdr:rowOff>508000</xdr:rowOff>
                  </to>
                </anchor>
              </controlPr>
            </control>
          </mc:Choice>
        </mc:AlternateContent>
        <mc:AlternateContent xmlns:mc="http://schemas.openxmlformats.org/markup-compatibility/2006">
          <mc:Choice Requires="x14">
            <control shapeId="19505" r:id="rId24" name="Check Box 49">
              <controlPr defaultSize="0" autoFill="0" autoLine="0" autoPict="0">
                <anchor moveWithCells="1">
                  <from>
                    <xdr:col>0</xdr:col>
                    <xdr:colOff>863600</xdr:colOff>
                    <xdr:row>75</xdr:row>
                    <xdr:rowOff>139700</xdr:rowOff>
                  </from>
                  <to>
                    <xdr:col>3</xdr:col>
                    <xdr:colOff>457200</xdr:colOff>
                    <xdr:row>75</xdr:row>
                    <xdr:rowOff>520700</xdr:rowOff>
                  </to>
                </anchor>
              </controlPr>
            </control>
          </mc:Choice>
        </mc:AlternateContent>
        <mc:AlternateContent xmlns:mc="http://schemas.openxmlformats.org/markup-compatibility/2006">
          <mc:Choice Requires="x14">
            <control shapeId="19506" r:id="rId25" name="Group Box 50">
              <controlPr defaultSize="0" autoFill="0" autoPict="0">
                <anchor moveWithCells="1">
                  <from>
                    <xdr:col>1</xdr:col>
                    <xdr:colOff>0</xdr:colOff>
                    <xdr:row>78</xdr:row>
                    <xdr:rowOff>139700</xdr:rowOff>
                  </from>
                  <to>
                    <xdr:col>8</xdr:col>
                    <xdr:colOff>1257300</xdr:colOff>
                    <xdr:row>79</xdr:row>
                    <xdr:rowOff>495300</xdr:rowOff>
                  </to>
                </anchor>
              </controlPr>
            </control>
          </mc:Choice>
        </mc:AlternateContent>
        <mc:AlternateContent xmlns:mc="http://schemas.openxmlformats.org/markup-compatibility/2006">
          <mc:Choice Requires="x14">
            <control shapeId="19510" r:id="rId26" name="Check Box 54">
              <controlPr defaultSize="0" autoFill="0" autoLine="0" autoPict="0">
                <anchor moveWithCells="1">
                  <from>
                    <xdr:col>0</xdr:col>
                    <xdr:colOff>838200</xdr:colOff>
                    <xdr:row>84</xdr:row>
                    <xdr:rowOff>139700</xdr:rowOff>
                  </from>
                  <to>
                    <xdr:col>3</xdr:col>
                    <xdr:colOff>431800</xdr:colOff>
                    <xdr:row>84</xdr:row>
                    <xdr:rowOff>520700</xdr:rowOff>
                  </to>
                </anchor>
              </controlPr>
            </control>
          </mc:Choice>
        </mc:AlternateContent>
        <mc:AlternateContent xmlns:mc="http://schemas.openxmlformats.org/markup-compatibility/2006">
          <mc:Choice Requires="x14">
            <control shapeId="19511" r:id="rId27" name="Group Box 55">
              <controlPr defaultSize="0" autoFill="0" autoPict="0">
                <anchor moveWithCells="1">
                  <from>
                    <xdr:col>1</xdr:col>
                    <xdr:colOff>38100</xdr:colOff>
                    <xdr:row>87</xdr:row>
                    <xdr:rowOff>88900</xdr:rowOff>
                  </from>
                  <to>
                    <xdr:col>8</xdr:col>
                    <xdr:colOff>1295400</xdr:colOff>
                    <xdr:row>88</xdr:row>
                    <xdr:rowOff>444500</xdr:rowOff>
                  </to>
                </anchor>
              </controlPr>
            </control>
          </mc:Choice>
        </mc:AlternateContent>
        <mc:AlternateContent xmlns:mc="http://schemas.openxmlformats.org/markup-compatibility/2006">
          <mc:Choice Requires="x14">
            <control shapeId="19515" r:id="rId28" name="Check Box 59">
              <controlPr defaultSize="0" autoFill="0" autoLine="0" autoPict="0">
                <anchor moveWithCells="1">
                  <from>
                    <xdr:col>0</xdr:col>
                    <xdr:colOff>850900</xdr:colOff>
                    <xdr:row>93</xdr:row>
                    <xdr:rowOff>165100</xdr:rowOff>
                  </from>
                  <to>
                    <xdr:col>3</xdr:col>
                    <xdr:colOff>444500</xdr:colOff>
                    <xdr:row>93</xdr:row>
                    <xdr:rowOff>546100</xdr:rowOff>
                  </to>
                </anchor>
              </controlPr>
            </control>
          </mc:Choice>
        </mc:AlternateContent>
        <mc:AlternateContent xmlns:mc="http://schemas.openxmlformats.org/markup-compatibility/2006">
          <mc:Choice Requires="x14">
            <control shapeId="19516" r:id="rId29" name="Group Box 60">
              <controlPr defaultSize="0" autoFill="0" autoPict="0">
                <anchor moveWithCells="1">
                  <from>
                    <xdr:col>1</xdr:col>
                    <xdr:colOff>0</xdr:colOff>
                    <xdr:row>96</xdr:row>
                    <xdr:rowOff>114300</xdr:rowOff>
                  </from>
                  <to>
                    <xdr:col>8</xdr:col>
                    <xdr:colOff>1257300</xdr:colOff>
                    <xdr:row>97</xdr:row>
                    <xdr:rowOff>469900</xdr:rowOff>
                  </to>
                </anchor>
              </controlPr>
            </control>
          </mc:Choice>
        </mc:AlternateContent>
        <mc:AlternateContent xmlns:mc="http://schemas.openxmlformats.org/markup-compatibility/2006">
          <mc:Choice Requires="x14">
            <control shapeId="19520" r:id="rId30" name="Check Box 64">
              <controlPr defaultSize="0" autoFill="0" autoLine="0" autoPict="0">
                <anchor moveWithCells="1">
                  <from>
                    <xdr:col>0</xdr:col>
                    <xdr:colOff>863600</xdr:colOff>
                    <xdr:row>102</xdr:row>
                    <xdr:rowOff>177800</xdr:rowOff>
                  </from>
                  <to>
                    <xdr:col>3</xdr:col>
                    <xdr:colOff>457200</xdr:colOff>
                    <xdr:row>102</xdr:row>
                    <xdr:rowOff>558800</xdr:rowOff>
                  </to>
                </anchor>
              </controlPr>
            </control>
          </mc:Choice>
        </mc:AlternateContent>
        <mc:AlternateContent xmlns:mc="http://schemas.openxmlformats.org/markup-compatibility/2006">
          <mc:Choice Requires="x14">
            <control shapeId="19521" r:id="rId31" name="Group Box 65">
              <controlPr defaultSize="0" autoFill="0" autoPict="0">
                <anchor moveWithCells="1">
                  <from>
                    <xdr:col>1</xdr:col>
                    <xdr:colOff>25400</xdr:colOff>
                    <xdr:row>105</xdr:row>
                    <xdr:rowOff>88900</xdr:rowOff>
                  </from>
                  <to>
                    <xdr:col>8</xdr:col>
                    <xdr:colOff>1282700</xdr:colOff>
                    <xdr:row>106</xdr:row>
                    <xdr:rowOff>444500</xdr:rowOff>
                  </to>
                </anchor>
              </controlPr>
            </control>
          </mc:Choice>
        </mc:AlternateContent>
        <mc:AlternateContent xmlns:mc="http://schemas.openxmlformats.org/markup-compatibility/2006">
          <mc:Choice Requires="x14">
            <control shapeId="19528" r:id="rId32" name="Check Box 72">
              <controlPr defaultSize="0" autoFill="0" autoLine="0" autoPict="0">
                <anchor moveWithCells="1">
                  <from>
                    <xdr:col>0</xdr:col>
                    <xdr:colOff>863600</xdr:colOff>
                    <xdr:row>111</xdr:row>
                    <xdr:rowOff>241300</xdr:rowOff>
                  </from>
                  <to>
                    <xdr:col>3</xdr:col>
                    <xdr:colOff>457200</xdr:colOff>
                    <xdr:row>112</xdr:row>
                    <xdr:rowOff>0</xdr:rowOff>
                  </to>
                </anchor>
              </controlPr>
            </control>
          </mc:Choice>
        </mc:AlternateContent>
        <mc:AlternateContent xmlns:mc="http://schemas.openxmlformats.org/markup-compatibility/2006">
          <mc:Choice Requires="x14">
            <control shapeId="19529" r:id="rId33" name="Group Box 73">
              <controlPr defaultSize="0" autoFill="0" autoPict="0">
                <anchor moveWithCells="1">
                  <from>
                    <xdr:col>1</xdr:col>
                    <xdr:colOff>38100</xdr:colOff>
                    <xdr:row>114</xdr:row>
                    <xdr:rowOff>50800</xdr:rowOff>
                  </from>
                  <to>
                    <xdr:col>8</xdr:col>
                    <xdr:colOff>1295400</xdr:colOff>
                    <xdr:row>115</xdr:row>
                    <xdr:rowOff>406400</xdr:rowOff>
                  </to>
                </anchor>
              </controlPr>
            </control>
          </mc:Choice>
        </mc:AlternateContent>
        <mc:AlternateContent xmlns:mc="http://schemas.openxmlformats.org/markup-compatibility/2006">
          <mc:Choice Requires="x14">
            <control shapeId="19533" r:id="rId34" name="Check Box 77">
              <controlPr defaultSize="0" autoFill="0" autoLine="0" autoPict="0">
                <anchor moveWithCells="1">
                  <from>
                    <xdr:col>0</xdr:col>
                    <xdr:colOff>863600</xdr:colOff>
                    <xdr:row>120</xdr:row>
                    <xdr:rowOff>165100</xdr:rowOff>
                  </from>
                  <to>
                    <xdr:col>3</xdr:col>
                    <xdr:colOff>457200</xdr:colOff>
                    <xdr:row>120</xdr:row>
                    <xdr:rowOff>546100</xdr:rowOff>
                  </to>
                </anchor>
              </controlPr>
            </control>
          </mc:Choice>
        </mc:AlternateContent>
        <mc:AlternateContent xmlns:mc="http://schemas.openxmlformats.org/markup-compatibility/2006">
          <mc:Choice Requires="x14">
            <control shapeId="19534" r:id="rId35" name="Group Box 78">
              <controlPr defaultSize="0" autoFill="0" autoPict="0">
                <anchor moveWithCells="1">
                  <from>
                    <xdr:col>1</xdr:col>
                    <xdr:colOff>38100</xdr:colOff>
                    <xdr:row>123</xdr:row>
                    <xdr:rowOff>127000</xdr:rowOff>
                  </from>
                  <to>
                    <xdr:col>8</xdr:col>
                    <xdr:colOff>1295400</xdr:colOff>
                    <xdr:row>124</xdr:row>
                    <xdr:rowOff>482600</xdr:rowOff>
                  </to>
                </anchor>
              </controlPr>
            </control>
          </mc:Choice>
        </mc:AlternateContent>
        <mc:AlternateContent xmlns:mc="http://schemas.openxmlformats.org/markup-compatibility/2006">
          <mc:Choice Requires="x14">
            <control shapeId="19538" r:id="rId36" name="Check Box 82">
              <controlPr defaultSize="0" autoFill="0" autoLine="0" autoPict="0">
                <anchor moveWithCells="1">
                  <from>
                    <xdr:col>0</xdr:col>
                    <xdr:colOff>863600</xdr:colOff>
                    <xdr:row>129</xdr:row>
                    <xdr:rowOff>165100</xdr:rowOff>
                  </from>
                  <to>
                    <xdr:col>3</xdr:col>
                    <xdr:colOff>457200</xdr:colOff>
                    <xdr:row>129</xdr:row>
                    <xdr:rowOff>546100</xdr:rowOff>
                  </to>
                </anchor>
              </controlPr>
            </control>
          </mc:Choice>
        </mc:AlternateContent>
        <mc:AlternateContent xmlns:mc="http://schemas.openxmlformats.org/markup-compatibility/2006">
          <mc:Choice Requires="x14">
            <control shapeId="19539" r:id="rId37" name="Group Box 83">
              <controlPr defaultSize="0" autoFill="0" autoPict="0">
                <anchor moveWithCells="1">
                  <from>
                    <xdr:col>1</xdr:col>
                    <xdr:colOff>63500</xdr:colOff>
                    <xdr:row>132</xdr:row>
                    <xdr:rowOff>38100</xdr:rowOff>
                  </from>
                  <to>
                    <xdr:col>9</xdr:col>
                    <xdr:colOff>0</xdr:colOff>
                    <xdr:row>133</xdr:row>
                    <xdr:rowOff>393700</xdr:rowOff>
                  </to>
                </anchor>
              </controlPr>
            </control>
          </mc:Choice>
        </mc:AlternateContent>
        <mc:AlternateContent xmlns:mc="http://schemas.openxmlformats.org/markup-compatibility/2006">
          <mc:Choice Requires="x14">
            <control shapeId="19545" r:id="rId38" name="Check Box 89">
              <controlPr defaultSize="0" autoFill="0" autoLine="0" autoPict="0">
                <anchor moveWithCells="1">
                  <from>
                    <xdr:col>0</xdr:col>
                    <xdr:colOff>850900</xdr:colOff>
                    <xdr:row>138</xdr:row>
                    <xdr:rowOff>127000</xdr:rowOff>
                  </from>
                  <to>
                    <xdr:col>3</xdr:col>
                    <xdr:colOff>444500</xdr:colOff>
                    <xdr:row>138</xdr:row>
                    <xdr:rowOff>508000</xdr:rowOff>
                  </to>
                </anchor>
              </controlPr>
            </control>
          </mc:Choice>
        </mc:AlternateContent>
        <mc:AlternateContent xmlns:mc="http://schemas.openxmlformats.org/markup-compatibility/2006">
          <mc:Choice Requires="x14">
            <control shapeId="19546" r:id="rId39" name="Group Box 90">
              <controlPr defaultSize="0" autoFill="0" autoPict="0">
                <anchor moveWithCells="1">
                  <from>
                    <xdr:col>1</xdr:col>
                    <xdr:colOff>38100</xdr:colOff>
                    <xdr:row>141</xdr:row>
                    <xdr:rowOff>127000</xdr:rowOff>
                  </from>
                  <to>
                    <xdr:col>8</xdr:col>
                    <xdr:colOff>1295400</xdr:colOff>
                    <xdr:row>142</xdr:row>
                    <xdr:rowOff>482600</xdr:rowOff>
                  </to>
                </anchor>
              </controlPr>
            </control>
          </mc:Choice>
        </mc:AlternateContent>
        <mc:AlternateContent xmlns:mc="http://schemas.openxmlformats.org/markup-compatibility/2006">
          <mc:Choice Requires="x14">
            <control shapeId="19550" r:id="rId40" name="Group Box 94">
              <controlPr defaultSize="0" autoFill="0" autoPict="0">
                <anchor moveWithCells="1">
                  <from>
                    <xdr:col>1</xdr:col>
                    <xdr:colOff>76200</xdr:colOff>
                    <xdr:row>150</xdr:row>
                    <xdr:rowOff>88900</xdr:rowOff>
                  </from>
                  <to>
                    <xdr:col>9</xdr:col>
                    <xdr:colOff>12700</xdr:colOff>
                    <xdr:row>151</xdr:row>
                    <xdr:rowOff>444500</xdr:rowOff>
                  </to>
                </anchor>
              </controlPr>
            </control>
          </mc:Choice>
        </mc:AlternateContent>
        <mc:AlternateContent xmlns:mc="http://schemas.openxmlformats.org/markup-compatibility/2006">
          <mc:Choice Requires="x14">
            <control shapeId="19554" r:id="rId41" name="Check Box 98">
              <controlPr defaultSize="0" autoFill="0" autoLine="0" autoPict="0">
                <anchor moveWithCells="1">
                  <from>
                    <xdr:col>0</xdr:col>
                    <xdr:colOff>850900</xdr:colOff>
                    <xdr:row>147</xdr:row>
                    <xdr:rowOff>177800</xdr:rowOff>
                  </from>
                  <to>
                    <xdr:col>3</xdr:col>
                    <xdr:colOff>444500</xdr:colOff>
                    <xdr:row>147</xdr:row>
                    <xdr:rowOff>558800</xdr:rowOff>
                  </to>
                </anchor>
              </controlPr>
            </control>
          </mc:Choice>
        </mc:AlternateContent>
        <mc:AlternateContent xmlns:mc="http://schemas.openxmlformats.org/markup-compatibility/2006">
          <mc:Choice Requires="x14">
            <control shapeId="19555" r:id="rId42" name="Check Box 99">
              <controlPr defaultSize="0" autoFill="0" autoLine="0" autoPict="0">
                <anchor moveWithCells="1">
                  <from>
                    <xdr:col>0</xdr:col>
                    <xdr:colOff>863600</xdr:colOff>
                    <xdr:row>156</xdr:row>
                    <xdr:rowOff>165100</xdr:rowOff>
                  </from>
                  <to>
                    <xdr:col>3</xdr:col>
                    <xdr:colOff>457200</xdr:colOff>
                    <xdr:row>156</xdr:row>
                    <xdr:rowOff>546100</xdr:rowOff>
                  </to>
                </anchor>
              </controlPr>
            </control>
          </mc:Choice>
        </mc:AlternateContent>
        <mc:AlternateContent xmlns:mc="http://schemas.openxmlformats.org/markup-compatibility/2006">
          <mc:Choice Requires="x14">
            <control shapeId="19557" r:id="rId43" name="Option Button 101">
              <controlPr defaultSize="0" autoFill="0" autoLine="0" autoPict="0">
                <anchor moveWithCells="1">
                  <from>
                    <xdr:col>2</xdr:col>
                    <xdr:colOff>190500</xdr:colOff>
                    <xdr:row>26</xdr:row>
                    <xdr:rowOff>457200</xdr:rowOff>
                  </from>
                  <to>
                    <xdr:col>3</xdr:col>
                    <xdr:colOff>393700</xdr:colOff>
                    <xdr:row>27</xdr:row>
                    <xdr:rowOff>215900</xdr:rowOff>
                  </to>
                </anchor>
              </controlPr>
            </control>
          </mc:Choice>
        </mc:AlternateContent>
        <mc:AlternateContent xmlns:mc="http://schemas.openxmlformats.org/markup-compatibility/2006">
          <mc:Choice Requires="x14">
            <control shapeId="19558" r:id="rId44" name="Option Button 102">
              <controlPr defaultSize="0" autoFill="0" autoLine="0" autoPict="0">
                <anchor moveWithCells="1">
                  <from>
                    <xdr:col>7</xdr:col>
                    <xdr:colOff>190500</xdr:colOff>
                    <xdr:row>26</xdr:row>
                    <xdr:rowOff>431800</xdr:rowOff>
                  </from>
                  <to>
                    <xdr:col>8</xdr:col>
                    <xdr:colOff>393700</xdr:colOff>
                    <xdr:row>27</xdr:row>
                    <xdr:rowOff>190500</xdr:rowOff>
                  </to>
                </anchor>
              </controlPr>
            </control>
          </mc:Choice>
        </mc:AlternateContent>
        <mc:AlternateContent xmlns:mc="http://schemas.openxmlformats.org/markup-compatibility/2006">
          <mc:Choice Requires="x14">
            <control shapeId="19559" r:id="rId45" name="Option Button 103">
              <controlPr defaultSize="0" autoFill="0" autoLine="0" autoPict="0">
                <anchor moveWithCells="1">
                  <from>
                    <xdr:col>1</xdr:col>
                    <xdr:colOff>571500</xdr:colOff>
                    <xdr:row>26</xdr:row>
                    <xdr:rowOff>457200</xdr:rowOff>
                  </from>
                  <to>
                    <xdr:col>2</xdr:col>
                    <xdr:colOff>76200</xdr:colOff>
                    <xdr:row>27</xdr:row>
                    <xdr:rowOff>215900</xdr:rowOff>
                  </to>
                </anchor>
              </controlPr>
            </control>
          </mc:Choice>
        </mc:AlternateContent>
        <mc:AlternateContent xmlns:mc="http://schemas.openxmlformats.org/markup-compatibility/2006">
          <mc:Choice Requires="x14">
            <control shapeId="19560" r:id="rId46" name="Option Button 104">
              <controlPr defaultSize="0" autoFill="0" autoLine="0" autoPict="0">
                <anchor moveWithCells="1">
                  <from>
                    <xdr:col>2</xdr:col>
                    <xdr:colOff>152400</xdr:colOff>
                    <xdr:row>34</xdr:row>
                    <xdr:rowOff>431800</xdr:rowOff>
                  </from>
                  <to>
                    <xdr:col>3</xdr:col>
                    <xdr:colOff>355600</xdr:colOff>
                    <xdr:row>35</xdr:row>
                    <xdr:rowOff>190500</xdr:rowOff>
                  </to>
                </anchor>
              </controlPr>
            </control>
          </mc:Choice>
        </mc:AlternateContent>
        <mc:AlternateContent xmlns:mc="http://schemas.openxmlformats.org/markup-compatibility/2006">
          <mc:Choice Requires="x14">
            <control shapeId="19561" r:id="rId47" name="Option Button 105">
              <controlPr defaultSize="0" autoFill="0" autoLine="0" autoPict="0">
                <anchor moveWithCells="1">
                  <from>
                    <xdr:col>7</xdr:col>
                    <xdr:colOff>152400</xdr:colOff>
                    <xdr:row>34</xdr:row>
                    <xdr:rowOff>406400</xdr:rowOff>
                  </from>
                  <to>
                    <xdr:col>8</xdr:col>
                    <xdr:colOff>355600</xdr:colOff>
                    <xdr:row>35</xdr:row>
                    <xdr:rowOff>165100</xdr:rowOff>
                  </to>
                </anchor>
              </controlPr>
            </control>
          </mc:Choice>
        </mc:AlternateContent>
        <mc:AlternateContent xmlns:mc="http://schemas.openxmlformats.org/markup-compatibility/2006">
          <mc:Choice Requires="x14">
            <control shapeId="19562" r:id="rId48" name="Option Button 106">
              <controlPr defaultSize="0" autoFill="0" autoLine="0" autoPict="0">
                <anchor moveWithCells="1">
                  <from>
                    <xdr:col>1</xdr:col>
                    <xdr:colOff>533400</xdr:colOff>
                    <xdr:row>34</xdr:row>
                    <xdr:rowOff>431800</xdr:rowOff>
                  </from>
                  <to>
                    <xdr:col>2</xdr:col>
                    <xdr:colOff>38100</xdr:colOff>
                    <xdr:row>35</xdr:row>
                    <xdr:rowOff>190500</xdr:rowOff>
                  </to>
                </anchor>
              </controlPr>
            </control>
          </mc:Choice>
        </mc:AlternateContent>
        <mc:AlternateContent xmlns:mc="http://schemas.openxmlformats.org/markup-compatibility/2006">
          <mc:Choice Requires="x14">
            <control shapeId="19563" r:id="rId49" name="Option Button 107">
              <controlPr defaultSize="0" autoFill="0" autoLine="0" autoPict="0">
                <anchor moveWithCells="1">
                  <from>
                    <xdr:col>2</xdr:col>
                    <xdr:colOff>241300</xdr:colOff>
                    <xdr:row>42</xdr:row>
                    <xdr:rowOff>571500</xdr:rowOff>
                  </from>
                  <to>
                    <xdr:col>3</xdr:col>
                    <xdr:colOff>444500</xdr:colOff>
                    <xdr:row>43</xdr:row>
                    <xdr:rowOff>330200</xdr:rowOff>
                  </to>
                </anchor>
              </controlPr>
            </control>
          </mc:Choice>
        </mc:AlternateContent>
        <mc:AlternateContent xmlns:mc="http://schemas.openxmlformats.org/markup-compatibility/2006">
          <mc:Choice Requires="x14">
            <control shapeId="19564" r:id="rId50" name="Option Button 108">
              <controlPr defaultSize="0" autoFill="0" autoLine="0" autoPict="0">
                <anchor moveWithCells="1">
                  <from>
                    <xdr:col>7</xdr:col>
                    <xdr:colOff>241300</xdr:colOff>
                    <xdr:row>42</xdr:row>
                    <xdr:rowOff>546100</xdr:rowOff>
                  </from>
                  <to>
                    <xdr:col>8</xdr:col>
                    <xdr:colOff>444500</xdr:colOff>
                    <xdr:row>43</xdr:row>
                    <xdr:rowOff>304800</xdr:rowOff>
                  </to>
                </anchor>
              </controlPr>
            </control>
          </mc:Choice>
        </mc:AlternateContent>
        <mc:AlternateContent xmlns:mc="http://schemas.openxmlformats.org/markup-compatibility/2006">
          <mc:Choice Requires="x14">
            <control shapeId="19565" r:id="rId51" name="Option Button 109">
              <controlPr defaultSize="0" autoFill="0" autoLine="0" autoPict="0">
                <anchor moveWithCells="1">
                  <from>
                    <xdr:col>1</xdr:col>
                    <xdr:colOff>622300</xdr:colOff>
                    <xdr:row>42</xdr:row>
                    <xdr:rowOff>571500</xdr:rowOff>
                  </from>
                  <to>
                    <xdr:col>2</xdr:col>
                    <xdr:colOff>127000</xdr:colOff>
                    <xdr:row>43</xdr:row>
                    <xdr:rowOff>330200</xdr:rowOff>
                  </to>
                </anchor>
              </controlPr>
            </control>
          </mc:Choice>
        </mc:AlternateContent>
        <mc:AlternateContent xmlns:mc="http://schemas.openxmlformats.org/markup-compatibility/2006">
          <mc:Choice Requires="x14">
            <control shapeId="19566" r:id="rId52" name="Option Button 110">
              <controlPr defaultSize="0" autoFill="0" autoLine="0" autoPict="0">
                <anchor moveWithCells="1">
                  <from>
                    <xdr:col>2</xdr:col>
                    <xdr:colOff>88900</xdr:colOff>
                    <xdr:row>51</xdr:row>
                    <xdr:rowOff>495300</xdr:rowOff>
                  </from>
                  <to>
                    <xdr:col>3</xdr:col>
                    <xdr:colOff>292100</xdr:colOff>
                    <xdr:row>52</xdr:row>
                    <xdr:rowOff>254000</xdr:rowOff>
                  </to>
                </anchor>
              </controlPr>
            </control>
          </mc:Choice>
        </mc:AlternateContent>
        <mc:AlternateContent xmlns:mc="http://schemas.openxmlformats.org/markup-compatibility/2006">
          <mc:Choice Requires="x14">
            <control shapeId="19567" r:id="rId53" name="Option Button 111">
              <controlPr defaultSize="0" autoFill="0" autoLine="0" autoPict="0">
                <anchor moveWithCells="1">
                  <from>
                    <xdr:col>7</xdr:col>
                    <xdr:colOff>88900</xdr:colOff>
                    <xdr:row>51</xdr:row>
                    <xdr:rowOff>469900</xdr:rowOff>
                  </from>
                  <to>
                    <xdr:col>8</xdr:col>
                    <xdr:colOff>292100</xdr:colOff>
                    <xdr:row>52</xdr:row>
                    <xdr:rowOff>228600</xdr:rowOff>
                  </to>
                </anchor>
              </controlPr>
            </control>
          </mc:Choice>
        </mc:AlternateContent>
        <mc:AlternateContent xmlns:mc="http://schemas.openxmlformats.org/markup-compatibility/2006">
          <mc:Choice Requires="x14">
            <control shapeId="19568" r:id="rId54" name="Option Button 112">
              <controlPr defaultSize="0" autoFill="0" autoLine="0" autoPict="0">
                <anchor moveWithCells="1">
                  <from>
                    <xdr:col>1</xdr:col>
                    <xdr:colOff>469900</xdr:colOff>
                    <xdr:row>51</xdr:row>
                    <xdr:rowOff>495300</xdr:rowOff>
                  </from>
                  <to>
                    <xdr:col>1</xdr:col>
                    <xdr:colOff>1295400</xdr:colOff>
                    <xdr:row>52</xdr:row>
                    <xdr:rowOff>254000</xdr:rowOff>
                  </to>
                </anchor>
              </controlPr>
            </control>
          </mc:Choice>
        </mc:AlternateContent>
        <mc:AlternateContent xmlns:mc="http://schemas.openxmlformats.org/markup-compatibility/2006">
          <mc:Choice Requires="x14">
            <control shapeId="19569" r:id="rId55" name="Option Button 113">
              <controlPr defaultSize="0" autoFill="0" autoLine="0" autoPict="0">
                <anchor moveWithCells="1">
                  <from>
                    <xdr:col>2</xdr:col>
                    <xdr:colOff>114300</xdr:colOff>
                    <xdr:row>60</xdr:row>
                    <xdr:rowOff>444500</xdr:rowOff>
                  </from>
                  <to>
                    <xdr:col>3</xdr:col>
                    <xdr:colOff>317500</xdr:colOff>
                    <xdr:row>61</xdr:row>
                    <xdr:rowOff>203200</xdr:rowOff>
                  </to>
                </anchor>
              </controlPr>
            </control>
          </mc:Choice>
        </mc:AlternateContent>
        <mc:AlternateContent xmlns:mc="http://schemas.openxmlformats.org/markup-compatibility/2006">
          <mc:Choice Requires="x14">
            <control shapeId="19570" r:id="rId56" name="Option Button 114">
              <controlPr defaultSize="0" autoFill="0" autoLine="0" autoPict="0">
                <anchor moveWithCells="1">
                  <from>
                    <xdr:col>7</xdr:col>
                    <xdr:colOff>114300</xdr:colOff>
                    <xdr:row>60</xdr:row>
                    <xdr:rowOff>419100</xdr:rowOff>
                  </from>
                  <to>
                    <xdr:col>8</xdr:col>
                    <xdr:colOff>317500</xdr:colOff>
                    <xdr:row>61</xdr:row>
                    <xdr:rowOff>177800</xdr:rowOff>
                  </to>
                </anchor>
              </controlPr>
            </control>
          </mc:Choice>
        </mc:AlternateContent>
        <mc:AlternateContent xmlns:mc="http://schemas.openxmlformats.org/markup-compatibility/2006">
          <mc:Choice Requires="x14">
            <control shapeId="19571" r:id="rId57" name="Option Button 115">
              <controlPr defaultSize="0" autoFill="0" autoLine="0" autoPict="0">
                <anchor moveWithCells="1">
                  <from>
                    <xdr:col>1</xdr:col>
                    <xdr:colOff>495300</xdr:colOff>
                    <xdr:row>60</xdr:row>
                    <xdr:rowOff>444500</xdr:rowOff>
                  </from>
                  <to>
                    <xdr:col>2</xdr:col>
                    <xdr:colOff>0</xdr:colOff>
                    <xdr:row>61</xdr:row>
                    <xdr:rowOff>203200</xdr:rowOff>
                  </to>
                </anchor>
              </controlPr>
            </control>
          </mc:Choice>
        </mc:AlternateContent>
        <mc:AlternateContent xmlns:mc="http://schemas.openxmlformats.org/markup-compatibility/2006">
          <mc:Choice Requires="x14">
            <control shapeId="19572" r:id="rId58" name="Option Button 116">
              <controlPr defaultSize="0" autoFill="0" autoLine="0" autoPict="0">
                <anchor moveWithCells="1">
                  <from>
                    <xdr:col>2</xdr:col>
                    <xdr:colOff>25400</xdr:colOff>
                    <xdr:row>69</xdr:row>
                    <xdr:rowOff>508000</xdr:rowOff>
                  </from>
                  <to>
                    <xdr:col>3</xdr:col>
                    <xdr:colOff>228600</xdr:colOff>
                    <xdr:row>70</xdr:row>
                    <xdr:rowOff>266700</xdr:rowOff>
                  </to>
                </anchor>
              </controlPr>
            </control>
          </mc:Choice>
        </mc:AlternateContent>
        <mc:AlternateContent xmlns:mc="http://schemas.openxmlformats.org/markup-compatibility/2006">
          <mc:Choice Requires="x14">
            <control shapeId="19573" r:id="rId59" name="Option Button 117">
              <controlPr defaultSize="0" autoFill="0" autoLine="0" autoPict="0">
                <anchor moveWithCells="1">
                  <from>
                    <xdr:col>7</xdr:col>
                    <xdr:colOff>25400</xdr:colOff>
                    <xdr:row>69</xdr:row>
                    <xdr:rowOff>482600</xdr:rowOff>
                  </from>
                  <to>
                    <xdr:col>8</xdr:col>
                    <xdr:colOff>228600</xdr:colOff>
                    <xdr:row>70</xdr:row>
                    <xdr:rowOff>241300</xdr:rowOff>
                  </to>
                </anchor>
              </controlPr>
            </control>
          </mc:Choice>
        </mc:AlternateContent>
        <mc:AlternateContent xmlns:mc="http://schemas.openxmlformats.org/markup-compatibility/2006">
          <mc:Choice Requires="x14">
            <control shapeId="19574" r:id="rId60" name="Option Button 118">
              <controlPr defaultSize="0" autoFill="0" autoLine="0" autoPict="0">
                <anchor moveWithCells="1">
                  <from>
                    <xdr:col>1</xdr:col>
                    <xdr:colOff>406400</xdr:colOff>
                    <xdr:row>69</xdr:row>
                    <xdr:rowOff>508000</xdr:rowOff>
                  </from>
                  <to>
                    <xdr:col>1</xdr:col>
                    <xdr:colOff>1231900</xdr:colOff>
                    <xdr:row>70</xdr:row>
                    <xdr:rowOff>266700</xdr:rowOff>
                  </to>
                </anchor>
              </controlPr>
            </control>
          </mc:Choice>
        </mc:AlternateContent>
        <mc:AlternateContent xmlns:mc="http://schemas.openxmlformats.org/markup-compatibility/2006">
          <mc:Choice Requires="x14">
            <control shapeId="19575" r:id="rId61" name="Option Button 119">
              <controlPr defaultSize="0" autoFill="0" autoLine="0" autoPict="0">
                <anchor moveWithCells="1">
                  <from>
                    <xdr:col>2</xdr:col>
                    <xdr:colOff>127000</xdr:colOff>
                    <xdr:row>78</xdr:row>
                    <xdr:rowOff>482600</xdr:rowOff>
                  </from>
                  <to>
                    <xdr:col>3</xdr:col>
                    <xdr:colOff>330200</xdr:colOff>
                    <xdr:row>79</xdr:row>
                    <xdr:rowOff>241300</xdr:rowOff>
                  </to>
                </anchor>
              </controlPr>
            </control>
          </mc:Choice>
        </mc:AlternateContent>
        <mc:AlternateContent xmlns:mc="http://schemas.openxmlformats.org/markup-compatibility/2006">
          <mc:Choice Requires="x14">
            <control shapeId="19576" r:id="rId62" name="Option Button 120">
              <controlPr defaultSize="0" autoFill="0" autoLine="0" autoPict="0">
                <anchor moveWithCells="1">
                  <from>
                    <xdr:col>7</xdr:col>
                    <xdr:colOff>127000</xdr:colOff>
                    <xdr:row>78</xdr:row>
                    <xdr:rowOff>457200</xdr:rowOff>
                  </from>
                  <to>
                    <xdr:col>8</xdr:col>
                    <xdr:colOff>330200</xdr:colOff>
                    <xdr:row>79</xdr:row>
                    <xdr:rowOff>215900</xdr:rowOff>
                  </to>
                </anchor>
              </controlPr>
            </control>
          </mc:Choice>
        </mc:AlternateContent>
        <mc:AlternateContent xmlns:mc="http://schemas.openxmlformats.org/markup-compatibility/2006">
          <mc:Choice Requires="x14">
            <control shapeId="19577" r:id="rId63" name="Option Button 121">
              <controlPr defaultSize="0" autoFill="0" autoLine="0" autoPict="0">
                <anchor moveWithCells="1">
                  <from>
                    <xdr:col>1</xdr:col>
                    <xdr:colOff>508000</xdr:colOff>
                    <xdr:row>78</xdr:row>
                    <xdr:rowOff>482600</xdr:rowOff>
                  </from>
                  <to>
                    <xdr:col>2</xdr:col>
                    <xdr:colOff>12700</xdr:colOff>
                    <xdr:row>79</xdr:row>
                    <xdr:rowOff>241300</xdr:rowOff>
                  </to>
                </anchor>
              </controlPr>
            </control>
          </mc:Choice>
        </mc:AlternateContent>
        <mc:AlternateContent xmlns:mc="http://schemas.openxmlformats.org/markup-compatibility/2006">
          <mc:Choice Requires="x14">
            <control shapeId="19578" r:id="rId64" name="Option Button 122">
              <controlPr defaultSize="0" autoFill="0" autoLine="0" autoPict="0">
                <anchor moveWithCells="1">
                  <from>
                    <xdr:col>2</xdr:col>
                    <xdr:colOff>203200</xdr:colOff>
                    <xdr:row>87</xdr:row>
                    <xdr:rowOff>457200</xdr:rowOff>
                  </from>
                  <to>
                    <xdr:col>3</xdr:col>
                    <xdr:colOff>406400</xdr:colOff>
                    <xdr:row>88</xdr:row>
                    <xdr:rowOff>215900</xdr:rowOff>
                  </to>
                </anchor>
              </controlPr>
            </control>
          </mc:Choice>
        </mc:AlternateContent>
        <mc:AlternateContent xmlns:mc="http://schemas.openxmlformats.org/markup-compatibility/2006">
          <mc:Choice Requires="x14">
            <control shapeId="19579" r:id="rId65" name="Option Button 123">
              <controlPr defaultSize="0" autoFill="0" autoLine="0" autoPict="0">
                <anchor moveWithCells="1">
                  <from>
                    <xdr:col>7</xdr:col>
                    <xdr:colOff>203200</xdr:colOff>
                    <xdr:row>87</xdr:row>
                    <xdr:rowOff>431800</xdr:rowOff>
                  </from>
                  <to>
                    <xdr:col>8</xdr:col>
                    <xdr:colOff>406400</xdr:colOff>
                    <xdr:row>88</xdr:row>
                    <xdr:rowOff>190500</xdr:rowOff>
                  </to>
                </anchor>
              </controlPr>
            </control>
          </mc:Choice>
        </mc:AlternateContent>
        <mc:AlternateContent xmlns:mc="http://schemas.openxmlformats.org/markup-compatibility/2006">
          <mc:Choice Requires="x14">
            <control shapeId="19580" r:id="rId66" name="Option Button 124">
              <controlPr defaultSize="0" autoFill="0" autoLine="0" autoPict="0">
                <anchor moveWithCells="1">
                  <from>
                    <xdr:col>1</xdr:col>
                    <xdr:colOff>584200</xdr:colOff>
                    <xdr:row>87</xdr:row>
                    <xdr:rowOff>457200</xdr:rowOff>
                  </from>
                  <to>
                    <xdr:col>2</xdr:col>
                    <xdr:colOff>88900</xdr:colOff>
                    <xdr:row>88</xdr:row>
                    <xdr:rowOff>215900</xdr:rowOff>
                  </to>
                </anchor>
              </controlPr>
            </control>
          </mc:Choice>
        </mc:AlternateContent>
        <mc:AlternateContent xmlns:mc="http://schemas.openxmlformats.org/markup-compatibility/2006">
          <mc:Choice Requires="x14">
            <control shapeId="19581" r:id="rId67" name="Option Button 125">
              <controlPr defaultSize="0" autoFill="0" autoLine="0" autoPict="0">
                <anchor moveWithCells="1">
                  <from>
                    <xdr:col>2</xdr:col>
                    <xdr:colOff>190500</xdr:colOff>
                    <xdr:row>96</xdr:row>
                    <xdr:rowOff>482600</xdr:rowOff>
                  </from>
                  <to>
                    <xdr:col>3</xdr:col>
                    <xdr:colOff>393700</xdr:colOff>
                    <xdr:row>97</xdr:row>
                    <xdr:rowOff>241300</xdr:rowOff>
                  </to>
                </anchor>
              </controlPr>
            </control>
          </mc:Choice>
        </mc:AlternateContent>
        <mc:AlternateContent xmlns:mc="http://schemas.openxmlformats.org/markup-compatibility/2006">
          <mc:Choice Requires="x14">
            <control shapeId="19582" r:id="rId68" name="Option Button 126">
              <controlPr defaultSize="0" autoFill="0" autoLine="0" autoPict="0">
                <anchor moveWithCells="1">
                  <from>
                    <xdr:col>7</xdr:col>
                    <xdr:colOff>190500</xdr:colOff>
                    <xdr:row>96</xdr:row>
                    <xdr:rowOff>457200</xdr:rowOff>
                  </from>
                  <to>
                    <xdr:col>8</xdr:col>
                    <xdr:colOff>393700</xdr:colOff>
                    <xdr:row>97</xdr:row>
                    <xdr:rowOff>215900</xdr:rowOff>
                  </to>
                </anchor>
              </controlPr>
            </control>
          </mc:Choice>
        </mc:AlternateContent>
        <mc:AlternateContent xmlns:mc="http://schemas.openxmlformats.org/markup-compatibility/2006">
          <mc:Choice Requires="x14">
            <control shapeId="19583" r:id="rId69" name="Option Button 127">
              <controlPr defaultSize="0" autoFill="0" autoLine="0" autoPict="0">
                <anchor moveWithCells="1">
                  <from>
                    <xdr:col>1</xdr:col>
                    <xdr:colOff>571500</xdr:colOff>
                    <xdr:row>96</xdr:row>
                    <xdr:rowOff>482600</xdr:rowOff>
                  </from>
                  <to>
                    <xdr:col>2</xdr:col>
                    <xdr:colOff>76200</xdr:colOff>
                    <xdr:row>97</xdr:row>
                    <xdr:rowOff>241300</xdr:rowOff>
                  </to>
                </anchor>
              </controlPr>
            </control>
          </mc:Choice>
        </mc:AlternateContent>
        <mc:AlternateContent xmlns:mc="http://schemas.openxmlformats.org/markup-compatibility/2006">
          <mc:Choice Requires="x14">
            <control shapeId="19584" r:id="rId70" name="Option Button 128">
              <controlPr defaultSize="0" autoFill="0" autoLine="0" autoPict="0">
                <anchor moveWithCells="1">
                  <from>
                    <xdr:col>2</xdr:col>
                    <xdr:colOff>101600</xdr:colOff>
                    <xdr:row>105</xdr:row>
                    <xdr:rowOff>431800</xdr:rowOff>
                  </from>
                  <to>
                    <xdr:col>3</xdr:col>
                    <xdr:colOff>304800</xdr:colOff>
                    <xdr:row>106</xdr:row>
                    <xdr:rowOff>190500</xdr:rowOff>
                  </to>
                </anchor>
              </controlPr>
            </control>
          </mc:Choice>
        </mc:AlternateContent>
        <mc:AlternateContent xmlns:mc="http://schemas.openxmlformats.org/markup-compatibility/2006">
          <mc:Choice Requires="x14">
            <control shapeId="19585" r:id="rId71" name="Option Button 129">
              <controlPr defaultSize="0" autoFill="0" autoLine="0" autoPict="0">
                <anchor moveWithCells="1">
                  <from>
                    <xdr:col>7</xdr:col>
                    <xdr:colOff>101600</xdr:colOff>
                    <xdr:row>105</xdr:row>
                    <xdr:rowOff>406400</xdr:rowOff>
                  </from>
                  <to>
                    <xdr:col>8</xdr:col>
                    <xdr:colOff>304800</xdr:colOff>
                    <xdr:row>106</xdr:row>
                    <xdr:rowOff>165100</xdr:rowOff>
                  </to>
                </anchor>
              </controlPr>
            </control>
          </mc:Choice>
        </mc:AlternateContent>
        <mc:AlternateContent xmlns:mc="http://schemas.openxmlformats.org/markup-compatibility/2006">
          <mc:Choice Requires="x14">
            <control shapeId="19586" r:id="rId72" name="Option Button 130">
              <controlPr defaultSize="0" autoFill="0" autoLine="0" autoPict="0">
                <anchor moveWithCells="1">
                  <from>
                    <xdr:col>1</xdr:col>
                    <xdr:colOff>482600</xdr:colOff>
                    <xdr:row>105</xdr:row>
                    <xdr:rowOff>431800</xdr:rowOff>
                  </from>
                  <to>
                    <xdr:col>1</xdr:col>
                    <xdr:colOff>1308100</xdr:colOff>
                    <xdr:row>106</xdr:row>
                    <xdr:rowOff>190500</xdr:rowOff>
                  </to>
                </anchor>
              </controlPr>
            </control>
          </mc:Choice>
        </mc:AlternateContent>
        <mc:AlternateContent xmlns:mc="http://schemas.openxmlformats.org/markup-compatibility/2006">
          <mc:Choice Requires="x14">
            <control shapeId="19587" r:id="rId73" name="Option Button 131">
              <controlPr defaultSize="0" autoFill="0" autoLine="0" autoPict="0">
                <anchor moveWithCells="1">
                  <from>
                    <xdr:col>2</xdr:col>
                    <xdr:colOff>177800</xdr:colOff>
                    <xdr:row>114</xdr:row>
                    <xdr:rowOff>406400</xdr:rowOff>
                  </from>
                  <to>
                    <xdr:col>3</xdr:col>
                    <xdr:colOff>381000</xdr:colOff>
                    <xdr:row>115</xdr:row>
                    <xdr:rowOff>165100</xdr:rowOff>
                  </to>
                </anchor>
              </controlPr>
            </control>
          </mc:Choice>
        </mc:AlternateContent>
        <mc:AlternateContent xmlns:mc="http://schemas.openxmlformats.org/markup-compatibility/2006">
          <mc:Choice Requires="x14">
            <control shapeId="19588" r:id="rId74" name="Option Button 132">
              <controlPr defaultSize="0" autoFill="0" autoLine="0" autoPict="0">
                <anchor moveWithCells="1">
                  <from>
                    <xdr:col>7</xdr:col>
                    <xdr:colOff>177800</xdr:colOff>
                    <xdr:row>114</xdr:row>
                    <xdr:rowOff>381000</xdr:rowOff>
                  </from>
                  <to>
                    <xdr:col>8</xdr:col>
                    <xdr:colOff>381000</xdr:colOff>
                    <xdr:row>115</xdr:row>
                    <xdr:rowOff>139700</xdr:rowOff>
                  </to>
                </anchor>
              </controlPr>
            </control>
          </mc:Choice>
        </mc:AlternateContent>
        <mc:AlternateContent xmlns:mc="http://schemas.openxmlformats.org/markup-compatibility/2006">
          <mc:Choice Requires="x14">
            <control shapeId="19589" r:id="rId75" name="Option Button 133">
              <controlPr defaultSize="0" autoFill="0" autoLine="0" autoPict="0">
                <anchor moveWithCells="1">
                  <from>
                    <xdr:col>1</xdr:col>
                    <xdr:colOff>558800</xdr:colOff>
                    <xdr:row>114</xdr:row>
                    <xdr:rowOff>406400</xdr:rowOff>
                  </from>
                  <to>
                    <xdr:col>2</xdr:col>
                    <xdr:colOff>63500</xdr:colOff>
                    <xdr:row>115</xdr:row>
                    <xdr:rowOff>165100</xdr:rowOff>
                  </to>
                </anchor>
              </controlPr>
            </control>
          </mc:Choice>
        </mc:AlternateContent>
        <mc:AlternateContent xmlns:mc="http://schemas.openxmlformats.org/markup-compatibility/2006">
          <mc:Choice Requires="x14">
            <control shapeId="19590" r:id="rId76" name="Option Button 134">
              <controlPr defaultSize="0" autoFill="0" autoLine="0" autoPict="0">
                <anchor moveWithCells="1">
                  <from>
                    <xdr:col>2</xdr:col>
                    <xdr:colOff>152400</xdr:colOff>
                    <xdr:row>123</xdr:row>
                    <xdr:rowOff>431800</xdr:rowOff>
                  </from>
                  <to>
                    <xdr:col>3</xdr:col>
                    <xdr:colOff>355600</xdr:colOff>
                    <xdr:row>124</xdr:row>
                    <xdr:rowOff>190500</xdr:rowOff>
                  </to>
                </anchor>
              </controlPr>
            </control>
          </mc:Choice>
        </mc:AlternateContent>
        <mc:AlternateContent xmlns:mc="http://schemas.openxmlformats.org/markup-compatibility/2006">
          <mc:Choice Requires="x14">
            <control shapeId="19591" r:id="rId77" name="Option Button 135">
              <controlPr defaultSize="0" autoFill="0" autoLine="0" autoPict="0">
                <anchor moveWithCells="1">
                  <from>
                    <xdr:col>7</xdr:col>
                    <xdr:colOff>152400</xdr:colOff>
                    <xdr:row>123</xdr:row>
                    <xdr:rowOff>406400</xdr:rowOff>
                  </from>
                  <to>
                    <xdr:col>8</xdr:col>
                    <xdr:colOff>355600</xdr:colOff>
                    <xdr:row>124</xdr:row>
                    <xdr:rowOff>165100</xdr:rowOff>
                  </to>
                </anchor>
              </controlPr>
            </control>
          </mc:Choice>
        </mc:AlternateContent>
        <mc:AlternateContent xmlns:mc="http://schemas.openxmlformats.org/markup-compatibility/2006">
          <mc:Choice Requires="x14">
            <control shapeId="19592" r:id="rId78" name="Option Button 136">
              <controlPr defaultSize="0" autoFill="0" autoLine="0" autoPict="0">
                <anchor moveWithCells="1">
                  <from>
                    <xdr:col>1</xdr:col>
                    <xdr:colOff>533400</xdr:colOff>
                    <xdr:row>123</xdr:row>
                    <xdr:rowOff>431800</xdr:rowOff>
                  </from>
                  <to>
                    <xdr:col>2</xdr:col>
                    <xdr:colOff>38100</xdr:colOff>
                    <xdr:row>124</xdr:row>
                    <xdr:rowOff>190500</xdr:rowOff>
                  </to>
                </anchor>
              </controlPr>
            </control>
          </mc:Choice>
        </mc:AlternateContent>
        <mc:AlternateContent xmlns:mc="http://schemas.openxmlformats.org/markup-compatibility/2006">
          <mc:Choice Requires="x14">
            <control shapeId="19593" r:id="rId79" name="Option Button 137">
              <controlPr defaultSize="0" autoFill="0" autoLine="0" autoPict="0">
                <anchor moveWithCells="1">
                  <from>
                    <xdr:col>2</xdr:col>
                    <xdr:colOff>152400</xdr:colOff>
                    <xdr:row>132</xdr:row>
                    <xdr:rowOff>393700</xdr:rowOff>
                  </from>
                  <to>
                    <xdr:col>3</xdr:col>
                    <xdr:colOff>355600</xdr:colOff>
                    <xdr:row>133</xdr:row>
                    <xdr:rowOff>152400</xdr:rowOff>
                  </to>
                </anchor>
              </controlPr>
            </control>
          </mc:Choice>
        </mc:AlternateContent>
        <mc:AlternateContent xmlns:mc="http://schemas.openxmlformats.org/markup-compatibility/2006">
          <mc:Choice Requires="x14">
            <control shapeId="19594" r:id="rId80" name="Option Button 138">
              <controlPr defaultSize="0" autoFill="0" autoLine="0" autoPict="0">
                <anchor moveWithCells="1">
                  <from>
                    <xdr:col>7</xdr:col>
                    <xdr:colOff>152400</xdr:colOff>
                    <xdr:row>132</xdr:row>
                    <xdr:rowOff>368300</xdr:rowOff>
                  </from>
                  <to>
                    <xdr:col>8</xdr:col>
                    <xdr:colOff>355600</xdr:colOff>
                    <xdr:row>133</xdr:row>
                    <xdr:rowOff>127000</xdr:rowOff>
                  </to>
                </anchor>
              </controlPr>
            </control>
          </mc:Choice>
        </mc:AlternateContent>
        <mc:AlternateContent xmlns:mc="http://schemas.openxmlformats.org/markup-compatibility/2006">
          <mc:Choice Requires="x14">
            <control shapeId="19595" r:id="rId81" name="Option Button 139">
              <controlPr defaultSize="0" autoFill="0" autoLine="0" autoPict="0">
                <anchor moveWithCells="1">
                  <from>
                    <xdr:col>1</xdr:col>
                    <xdr:colOff>533400</xdr:colOff>
                    <xdr:row>132</xdr:row>
                    <xdr:rowOff>393700</xdr:rowOff>
                  </from>
                  <to>
                    <xdr:col>2</xdr:col>
                    <xdr:colOff>38100</xdr:colOff>
                    <xdr:row>133</xdr:row>
                    <xdr:rowOff>152400</xdr:rowOff>
                  </to>
                </anchor>
              </controlPr>
            </control>
          </mc:Choice>
        </mc:AlternateContent>
        <mc:AlternateContent xmlns:mc="http://schemas.openxmlformats.org/markup-compatibility/2006">
          <mc:Choice Requires="x14">
            <control shapeId="19596" r:id="rId82" name="Option Button 140">
              <controlPr defaultSize="0" autoFill="0" autoLine="0" autoPict="0">
                <anchor moveWithCells="1">
                  <from>
                    <xdr:col>2</xdr:col>
                    <xdr:colOff>127000</xdr:colOff>
                    <xdr:row>141</xdr:row>
                    <xdr:rowOff>444500</xdr:rowOff>
                  </from>
                  <to>
                    <xdr:col>3</xdr:col>
                    <xdr:colOff>330200</xdr:colOff>
                    <xdr:row>142</xdr:row>
                    <xdr:rowOff>203200</xdr:rowOff>
                  </to>
                </anchor>
              </controlPr>
            </control>
          </mc:Choice>
        </mc:AlternateContent>
        <mc:AlternateContent xmlns:mc="http://schemas.openxmlformats.org/markup-compatibility/2006">
          <mc:Choice Requires="x14">
            <control shapeId="19597" r:id="rId83" name="Option Button 141">
              <controlPr defaultSize="0" autoFill="0" autoLine="0" autoPict="0">
                <anchor moveWithCells="1">
                  <from>
                    <xdr:col>7</xdr:col>
                    <xdr:colOff>127000</xdr:colOff>
                    <xdr:row>141</xdr:row>
                    <xdr:rowOff>419100</xdr:rowOff>
                  </from>
                  <to>
                    <xdr:col>8</xdr:col>
                    <xdr:colOff>330200</xdr:colOff>
                    <xdr:row>142</xdr:row>
                    <xdr:rowOff>177800</xdr:rowOff>
                  </to>
                </anchor>
              </controlPr>
            </control>
          </mc:Choice>
        </mc:AlternateContent>
        <mc:AlternateContent xmlns:mc="http://schemas.openxmlformats.org/markup-compatibility/2006">
          <mc:Choice Requires="x14">
            <control shapeId="19598" r:id="rId84" name="Option Button 142">
              <controlPr defaultSize="0" autoFill="0" autoLine="0" autoPict="0">
                <anchor moveWithCells="1">
                  <from>
                    <xdr:col>1</xdr:col>
                    <xdr:colOff>508000</xdr:colOff>
                    <xdr:row>141</xdr:row>
                    <xdr:rowOff>444500</xdr:rowOff>
                  </from>
                  <to>
                    <xdr:col>2</xdr:col>
                    <xdr:colOff>12700</xdr:colOff>
                    <xdr:row>142</xdr:row>
                    <xdr:rowOff>203200</xdr:rowOff>
                  </to>
                </anchor>
              </controlPr>
            </control>
          </mc:Choice>
        </mc:AlternateContent>
        <mc:AlternateContent xmlns:mc="http://schemas.openxmlformats.org/markup-compatibility/2006">
          <mc:Choice Requires="x14">
            <control shapeId="19599" r:id="rId85" name="Option Button 143">
              <controlPr defaultSize="0" autoFill="0" autoLine="0" autoPict="0">
                <anchor moveWithCells="1">
                  <from>
                    <xdr:col>2</xdr:col>
                    <xdr:colOff>266700</xdr:colOff>
                    <xdr:row>150</xdr:row>
                    <xdr:rowOff>419100</xdr:rowOff>
                  </from>
                  <to>
                    <xdr:col>3</xdr:col>
                    <xdr:colOff>469900</xdr:colOff>
                    <xdr:row>151</xdr:row>
                    <xdr:rowOff>177800</xdr:rowOff>
                  </to>
                </anchor>
              </controlPr>
            </control>
          </mc:Choice>
        </mc:AlternateContent>
        <mc:AlternateContent xmlns:mc="http://schemas.openxmlformats.org/markup-compatibility/2006">
          <mc:Choice Requires="x14">
            <control shapeId="19600" r:id="rId86" name="Option Button 144">
              <controlPr defaultSize="0" autoFill="0" autoLine="0" autoPict="0">
                <anchor moveWithCells="1">
                  <from>
                    <xdr:col>7</xdr:col>
                    <xdr:colOff>266700</xdr:colOff>
                    <xdr:row>150</xdr:row>
                    <xdr:rowOff>393700</xdr:rowOff>
                  </from>
                  <to>
                    <xdr:col>8</xdr:col>
                    <xdr:colOff>469900</xdr:colOff>
                    <xdr:row>151</xdr:row>
                    <xdr:rowOff>152400</xdr:rowOff>
                  </to>
                </anchor>
              </controlPr>
            </control>
          </mc:Choice>
        </mc:AlternateContent>
        <mc:AlternateContent xmlns:mc="http://schemas.openxmlformats.org/markup-compatibility/2006">
          <mc:Choice Requires="x14">
            <control shapeId="19601" r:id="rId87" name="Option Button 145">
              <controlPr defaultSize="0" autoFill="0" autoLine="0" autoPict="0">
                <anchor moveWithCells="1">
                  <from>
                    <xdr:col>1</xdr:col>
                    <xdr:colOff>647700</xdr:colOff>
                    <xdr:row>150</xdr:row>
                    <xdr:rowOff>419100</xdr:rowOff>
                  </from>
                  <to>
                    <xdr:col>2</xdr:col>
                    <xdr:colOff>152400</xdr:colOff>
                    <xdr:row>151</xdr:row>
                    <xdr:rowOff>177800</xdr:rowOff>
                  </to>
                </anchor>
              </controlPr>
            </control>
          </mc:Choice>
        </mc:AlternateContent>
      </controls>
    </mc:Choice>
  </mc:AlternateConten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C601E0-4E28-FC4A-982A-AB99E31FC93E}">
  <sheetPr codeName="Tabelle5">
    <tabColor rgb="FFF59C00"/>
  </sheetPr>
  <dimension ref="A5:Y86"/>
  <sheetViews>
    <sheetView showGridLines="0" zoomScale="85" zoomScaleNormal="100" workbookViewId="0">
      <selection activeCell="P18" sqref="P18:S18"/>
    </sheetView>
  </sheetViews>
  <sheetFormatPr baseColWidth="10" defaultColWidth="16.33203125" defaultRowHeight="62" customHeight="1" x14ac:dyDescent="0.55000000000000004"/>
  <cols>
    <col min="1" max="1" width="10.6640625" style="4" customWidth="1"/>
    <col min="2" max="3" width="16.33203125" style="4"/>
    <col min="4" max="4" width="11.1640625" style="4" customWidth="1"/>
    <col min="5" max="5" width="8" style="4" customWidth="1"/>
    <col min="6" max="6" width="6.83203125" style="4" customWidth="1"/>
    <col min="7" max="7" width="6.1640625" style="4" customWidth="1"/>
    <col min="8" max="8" width="6" style="4" customWidth="1"/>
    <col min="9" max="9" width="5.83203125" style="4" customWidth="1"/>
    <col min="10" max="10" width="7" style="4" customWidth="1"/>
    <col min="11" max="11" width="5.6640625" style="4" customWidth="1"/>
    <col min="12" max="15" width="16.33203125" style="4"/>
    <col min="16" max="16" width="24" style="4" customWidth="1"/>
    <col min="17" max="16384" width="16.33203125" style="4"/>
  </cols>
  <sheetData>
    <row r="5" spans="2:25" ht="62" customHeight="1" x14ac:dyDescent="0.55000000000000004">
      <c r="B5" s="118" t="s">
        <v>155</v>
      </c>
      <c r="C5" s="118"/>
      <c r="D5" s="118"/>
      <c r="E5" s="118"/>
      <c r="F5" s="118"/>
      <c r="G5" s="118"/>
      <c r="H5" s="118"/>
      <c r="I5" s="118"/>
      <c r="J5" s="118"/>
      <c r="K5" s="118"/>
      <c r="L5" s="118"/>
      <c r="M5" s="118"/>
      <c r="N5" s="118"/>
    </row>
    <row r="6" spans="2:25" ht="62" customHeight="1" x14ac:dyDescent="0.55000000000000004">
      <c r="B6" s="22" t="s">
        <v>140</v>
      </c>
      <c r="C6" s="21"/>
      <c r="D6" s="21"/>
      <c r="E6" s="21"/>
      <c r="J6" s="21"/>
    </row>
    <row r="7" spans="2:25" ht="39" customHeight="1" x14ac:dyDescent="0.55000000000000004">
      <c r="E7" s="24"/>
      <c r="F7" s="24"/>
      <c r="G7" s="24"/>
      <c r="H7" s="24"/>
      <c r="I7" s="24"/>
      <c r="J7" s="24"/>
    </row>
    <row r="8" spans="2:25" ht="90" customHeight="1" x14ac:dyDescent="0.55000000000000004">
      <c r="B8" s="116" t="s">
        <v>90</v>
      </c>
      <c r="C8" s="116"/>
      <c r="D8" s="37"/>
      <c r="E8" s="46"/>
      <c r="F8" s="47"/>
      <c r="G8" s="47"/>
      <c r="H8" s="47"/>
      <c r="I8" s="47"/>
      <c r="J8" s="48"/>
      <c r="K8" s="48"/>
      <c r="M8" s="116" t="s">
        <v>91</v>
      </c>
      <c r="N8" s="116"/>
      <c r="O8" s="37"/>
      <c r="P8" s="37" t="s">
        <v>48</v>
      </c>
      <c r="Q8" s="37"/>
      <c r="R8" s="37"/>
      <c r="S8" s="37"/>
      <c r="T8" s="119"/>
      <c r="U8" s="119"/>
      <c r="V8" s="119"/>
      <c r="W8" s="119"/>
      <c r="X8" s="16"/>
      <c r="Y8" s="16"/>
    </row>
    <row r="9" spans="2:25" ht="29" customHeight="1" x14ac:dyDescent="0.55000000000000004">
      <c r="F9" s="23"/>
      <c r="G9" s="23"/>
      <c r="H9" s="23"/>
      <c r="I9" s="23"/>
      <c r="J9" s="24"/>
      <c r="K9" s="17"/>
      <c r="L9" s="17"/>
      <c r="M9" s="17"/>
      <c r="N9" s="17"/>
      <c r="O9" s="17"/>
      <c r="P9" s="17"/>
      <c r="Q9" s="17"/>
      <c r="R9" s="17"/>
      <c r="S9" s="17"/>
      <c r="T9" s="17"/>
      <c r="U9" s="17"/>
      <c r="V9" s="17"/>
      <c r="W9" s="17"/>
      <c r="X9" s="17"/>
      <c r="Y9" s="17"/>
    </row>
    <row r="10" spans="2:25" ht="89" customHeight="1" x14ac:dyDescent="0.55000000000000004">
      <c r="B10" s="115" t="s">
        <v>92</v>
      </c>
      <c r="C10" s="115"/>
      <c r="F10" s="19"/>
      <c r="G10" s="24"/>
      <c r="H10" s="24"/>
      <c r="I10" s="24"/>
      <c r="M10" s="115" t="s">
        <v>93</v>
      </c>
      <c r="N10" s="115"/>
      <c r="P10" s="37"/>
      <c r="Q10" s="37"/>
      <c r="R10" s="37"/>
      <c r="S10" s="37"/>
      <c r="T10" s="119"/>
      <c r="U10" s="119"/>
      <c r="V10" s="119"/>
      <c r="W10" s="119"/>
      <c r="X10" s="17"/>
      <c r="Y10" s="17"/>
    </row>
    <row r="11" spans="2:25" ht="38" customHeight="1" x14ac:dyDescent="0.55000000000000004">
      <c r="B11" s="49"/>
      <c r="C11" s="49"/>
      <c r="F11" s="19"/>
      <c r="G11" s="24"/>
      <c r="H11" s="24"/>
      <c r="I11" s="24"/>
      <c r="M11" s="49"/>
      <c r="N11" s="49"/>
      <c r="P11" s="45"/>
      <c r="Q11" s="45"/>
      <c r="R11" s="45"/>
      <c r="S11" s="45"/>
      <c r="T11" s="45"/>
      <c r="U11" s="45"/>
      <c r="V11" s="45"/>
      <c r="W11" s="45"/>
      <c r="X11" s="17"/>
      <c r="Y11" s="17"/>
    </row>
    <row r="12" spans="2:25" ht="86" customHeight="1" x14ac:dyDescent="0.55000000000000004">
      <c r="B12" s="115" t="s">
        <v>87</v>
      </c>
      <c r="C12" s="115"/>
      <c r="D12" s="37"/>
      <c r="E12" s="37"/>
      <c r="F12" s="16"/>
      <c r="G12" s="16"/>
      <c r="H12" s="16"/>
      <c r="I12" s="16"/>
      <c r="J12" s="16"/>
      <c r="K12" s="16"/>
      <c r="L12" s="37"/>
      <c r="M12" s="115" t="s">
        <v>86</v>
      </c>
      <c r="N12" s="115"/>
      <c r="O12" s="16"/>
      <c r="P12" s="16"/>
      <c r="Q12" s="16"/>
      <c r="R12" s="16"/>
      <c r="S12" s="16"/>
      <c r="T12" s="16"/>
      <c r="U12" s="16"/>
      <c r="V12" s="16"/>
      <c r="W12" s="16"/>
      <c r="X12" s="16"/>
      <c r="Y12" s="16"/>
    </row>
    <row r="13" spans="2:25" ht="38" customHeight="1" x14ac:dyDescent="0.55000000000000004">
      <c r="B13" s="52"/>
      <c r="C13" s="52"/>
      <c r="D13" s="37"/>
      <c r="E13" s="37"/>
      <c r="F13" s="16"/>
      <c r="G13" s="16"/>
      <c r="H13" s="16"/>
      <c r="I13" s="16"/>
      <c r="J13" s="16"/>
      <c r="K13" s="16"/>
      <c r="L13" s="37"/>
      <c r="M13" s="52"/>
      <c r="N13" s="52"/>
      <c r="O13" s="16"/>
      <c r="P13" s="16"/>
      <c r="Q13" s="16"/>
      <c r="R13" s="16"/>
      <c r="S13" s="16"/>
      <c r="T13" s="16"/>
      <c r="U13" s="16"/>
      <c r="V13" s="16"/>
      <c r="W13" s="16"/>
      <c r="X13" s="16"/>
      <c r="Y13" s="16"/>
    </row>
    <row r="14" spans="2:25" ht="43" customHeight="1" x14ac:dyDescent="0.55000000000000004">
      <c r="B14" s="22" t="s">
        <v>94</v>
      </c>
      <c r="C14" s="52"/>
      <c r="D14" s="37"/>
      <c r="E14" s="37"/>
      <c r="F14" s="16"/>
      <c r="G14" s="16"/>
      <c r="H14" s="16"/>
      <c r="I14" s="16"/>
      <c r="J14" s="16"/>
      <c r="K14" s="16"/>
      <c r="L14" s="37"/>
      <c r="M14" s="52"/>
      <c r="N14" s="52"/>
      <c r="O14" s="16"/>
      <c r="P14" s="16"/>
      <c r="Q14" s="16"/>
      <c r="R14" s="16"/>
      <c r="S14" s="16"/>
      <c r="T14" s="16"/>
      <c r="U14" s="16"/>
      <c r="V14" s="16"/>
      <c r="W14" s="16"/>
      <c r="X14" s="16"/>
      <c r="Y14" s="16"/>
    </row>
    <row r="15" spans="2:25" ht="35" customHeight="1" x14ac:dyDescent="0.55000000000000004">
      <c r="B15" s="52"/>
      <c r="C15" s="52"/>
      <c r="D15" s="37"/>
      <c r="E15" s="37"/>
      <c r="F15" s="16"/>
      <c r="G15" s="16"/>
      <c r="H15" s="16"/>
      <c r="I15" s="16"/>
      <c r="J15" s="16"/>
      <c r="K15" s="16"/>
      <c r="L15" s="37"/>
      <c r="M15" s="52"/>
      <c r="N15" s="52"/>
      <c r="O15" s="16"/>
      <c r="P15" s="16"/>
      <c r="Q15" s="16"/>
      <c r="R15" s="16"/>
      <c r="S15" s="16"/>
      <c r="T15" s="16"/>
      <c r="U15" s="16"/>
      <c r="V15" s="16"/>
      <c r="W15" s="16"/>
      <c r="X15" s="16"/>
      <c r="Y15" s="16"/>
    </row>
    <row r="16" spans="2:25" ht="87" customHeight="1" x14ac:dyDescent="0.55000000000000004">
      <c r="B16" s="115" t="s">
        <v>68</v>
      </c>
      <c r="C16" s="115"/>
      <c r="D16" s="11"/>
      <c r="E16" s="11"/>
      <c r="F16" s="19"/>
      <c r="G16" s="24"/>
      <c r="H16" s="24"/>
      <c r="I16" s="24"/>
      <c r="J16" s="24"/>
      <c r="K16" s="16"/>
      <c r="L16" s="16"/>
      <c r="M16" s="115" t="s">
        <v>69</v>
      </c>
      <c r="N16" s="115"/>
      <c r="O16" s="16"/>
      <c r="P16" s="119"/>
      <c r="Q16" s="119"/>
      <c r="R16" s="119"/>
      <c r="S16" s="119"/>
      <c r="T16" s="119"/>
      <c r="U16" s="119"/>
      <c r="V16" s="119"/>
      <c r="W16" s="119"/>
    </row>
    <row r="17" spans="1:23" ht="38" customHeight="1" x14ac:dyDescent="0.55000000000000004">
      <c r="C17" s="52"/>
      <c r="D17" s="11"/>
      <c r="E17" s="11"/>
      <c r="F17" s="19"/>
      <c r="G17" s="24"/>
      <c r="H17" s="24"/>
      <c r="I17" s="24"/>
      <c r="J17" s="24"/>
      <c r="K17" s="16"/>
      <c r="L17" s="16"/>
      <c r="M17" s="52"/>
      <c r="N17" s="52"/>
      <c r="O17" s="16"/>
      <c r="P17" s="51"/>
      <c r="Q17" s="51"/>
      <c r="R17" s="51"/>
      <c r="S17" s="51"/>
      <c r="T17" s="51"/>
      <c r="U17" s="51"/>
      <c r="V17" s="51"/>
      <c r="W17" s="51"/>
    </row>
    <row r="18" spans="1:23" ht="87" customHeight="1" x14ac:dyDescent="0.55000000000000004">
      <c r="A18" s="52"/>
      <c r="B18" s="115" t="s">
        <v>88</v>
      </c>
      <c r="C18" s="115"/>
      <c r="D18" s="37"/>
      <c r="E18" s="37"/>
      <c r="G18" s="17"/>
      <c r="H18" s="17"/>
      <c r="I18" s="17"/>
      <c r="J18" s="17"/>
      <c r="K18" s="17"/>
      <c r="L18" s="17"/>
      <c r="M18" s="115" t="s">
        <v>66</v>
      </c>
      <c r="N18" s="115"/>
      <c r="O18" s="17"/>
      <c r="P18" s="119"/>
      <c r="Q18" s="119"/>
      <c r="R18" s="119"/>
      <c r="S18" s="119"/>
      <c r="T18" s="119"/>
      <c r="U18" s="119"/>
      <c r="V18" s="119"/>
      <c r="W18" s="119"/>
    </row>
    <row r="19" spans="1:23" ht="39" customHeight="1" x14ac:dyDescent="0.55000000000000004">
      <c r="F19" s="19"/>
      <c r="G19" s="24"/>
      <c r="H19" s="24"/>
      <c r="I19" s="24"/>
      <c r="J19" s="24"/>
      <c r="K19" s="17"/>
      <c r="L19" s="17"/>
    </row>
    <row r="20" spans="1:23" ht="88" customHeight="1" x14ac:dyDescent="0.55000000000000004">
      <c r="B20" s="115" t="s">
        <v>67</v>
      </c>
      <c r="C20" s="115"/>
      <c r="D20" s="37"/>
      <c r="E20" s="37"/>
      <c r="F20" s="17"/>
      <c r="G20" s="17"/>
      <c r="H20" s="17"/>
      <c r="I20" s="17"/>
      <c r="J20" s="17"/>
      <c r="K20" s="17"/>
      <c r="L20" s="17"/>
      <c r="M20" s="115" t="s">
        <v>89</v>
      </c>
      <c r="N20" s="115"/>
    </row>
    <row r="21" spans="1:23" ht="43" customHeight="1" x14ac:dyDescent="0.55000000000000004">
      <c r="F21" s="19"/>
      <c r="G21" s="24"/>
      <c r="H21" s="24"/>
      <c r="I21" s="24"/>
      <c r="J21" s="24"/>
      <c r="L21" s="17"/>
    </row>
    <row r="22" spans="1:23" ht="86" customHeight="1" x14ac:dyDescent="0.55000000000000004">
      <c r="B22" s="115" t="s">
        <v>64</v>
      </c>
      <c r="C22" s="115"/>
      <c r="D22" s="37"/>
      <c r="E22" s="37"/>
      <c r="L22" s="17"/>
      <c r="M22" s="115" t="s">
        <v>65</v>
      </c>
      <c r="N22" s="115"/>
      <c r="O22" s="16"/>
      <c r="P22" s="16"/>
    </row>
    <row r="23" spans="1:23" ht="46" customHeight="1" x14ac:dyDescent="0.55000000000000004">
      <c r="B23" s="17"/>
      <c r="C23" s="17"/>
      <c r="D23" s="17"/>
      <c r="E23" s="17"/>
      <c r="F23" s="19"/>
      <c r="G23" s="24"/>
      <c r="H23" s="24"/>
      <c r="I23" s="24"/>
      <c r="J23" s="24"/>
      <c r="K23" s="17"/>
      <c r="L23" s="17"/>
    </row>
    <row r="24" spans="1:23" ht="89" customHeight="1" x14ac:dyDescent="0.55000000000000004">
      <c r="B24" s="115" t="s">
        <v>84</v>
      </c>
      <c r="C24" s="115"/>
      <c r="D24" s="37"/>
      <c r="E24" s="37"/>
      <c r="F24" s="17"/>
      <c r="G24" s="17"/>
      <c r="H24" s="17"/>
      <c r="I24" s="17"/>
      <c r="J24" s="17"/>
      <c r="K24" s="17"/>
      <c r="L24" s="17"/>
      <c r="M24" s="115" t="s">
        <v>83</v>
      </c>
      <c r="N24" s="115"/>
    </row>
    <row r="25" spans="1:23" ht="41" customHeight="1" x14ac:dyDescent="0.55000000000000004">
      <c r="B25" s="17"/>
      <c r="C25" s="17"/>
      <c r="D25" s="17"/>
      <c r="E25" s="17"/>
      <c r="F25" s="19"/>
      <c r="G25" s="24"/>
      <c r="H25" s="24"/>
      <c r="I25" s="24"/>
      <c r="J25" s="24"/>
      <c r="K25" s="17"/>
      <c r="L25" s="17"/>
    </row>
    <row r="26" spans="1:23" ht="90" customHeight="1" x14ac:dyDescent="0.55000000000000004">
      <c r="B26" s="115" t="s">
        <v>85</v>
      </c>
      <c r="C26" s="115"/>
      <c r="D26" s="37"/>
      <c r="E26" s="37"/>
      <c r="F26" s="17"/>
      <c r="G26" s="17"/>
      <c r="H26" s="17"/>
      <c r="I26" s="17"/>
      <c r="J26" s="17"/>
      <c r="K26" s="17"/>
      <c r="L26" s="17"/>
      <c r="M26" s="115" t="s">
        <v>170</v>
      </c>
      <c r="N26" s="115"/>
    </row>
    <row r="27" spans="1:23" ht="41" customHeight="1" x14ac:dyDescent="0.55000000000000004">
      <c r="B27" s="52"/>
      <c r="C27" s="52"/>
      <c r="D27" s="37"/>
      <c r="E27" s="37"/>
      <c r="F27" s="17"/>
      <c r="G27" s="17"/>
      <c r="H27" s="17"/>
      <c r="I27" s="17"/>
      <c r="J27" s="17"/>
      <c r="K27" s="17"/>
      <c r="L27" s="17"/>
      <c r="M27" s="52"/>
      <c r="N27" s="52"/>
    </row>
    <row r="28" spans="1:23" ht="87" customHeight="1" x14ac:dyDescent="0.55000000000000004">
      <c r="B28" s="115" t="s">
        <v>71</v>
      </c>
      <c r="C28" s="115"/>
      <c r="D28" s="37"/>
      <c r="E28" s="37"/>
      <c r="F28" s="17"/>
      <c r="G28" s="17"/>
      <c r="H28" s="17"/>
      <c r="I28" s="17"/>
      <c r="J28" s="17"/>
      <c r="K28" s="17"/>
      <c r="L28" s="17"/>
      <c r="M28" s="115" t="s">
        <v>70</v>
      </c>
      <c r="N28" s="115"/>
    </row>
    <row r="29" spans="1:23" ht="62" customHeight="1" x14ac:dyDescent="0.55000000000000004">
      <c r="B29" s="17"/>
      <c r="C29" s="17"/>
      <c r="D29" s="17"/>
      <c r="E29" s="17"/>
      <c r="F29" s="19"/>
      <c r="G29" s="24"/>
      <c r="H29" s="24"/>
      <c r="I29" s="24"/>
      <c r="J29" s="24"/>
      <c r="K29" s="17"/>
      <c r="L29" s="17"/>
    </row>
    <row r="30" spans="1:23" ht="62" customHeight="1" x14ac:dyDescent="0.55000000000000004">
      <c r="B30" s="37"/>
      <c r="C30" s="37"/>
      <c r="D30" s="37"/>
      <c r="E30" s="37"/>
      <c r="F30" s="17"/>
      <c r="G30" s="17"/>
      <c r="H30" s="17"/>
      <c r="I30" s="17"/>
      <c r="J30" s="17"/>
      <c r="K30" s="17"/>
      <c r="L30" s="17"/>
    </row>
    <row r="31" spans="1:23" ht="52" customHeight="1" x14ac:dyDescent="0.55000000000000004">
      <c r="F31" s="19"/>
      <c r="G31" s="24"/>
      <c r="H31" s="24"/>
      <c r="I31" s="24"/>
      <c r="J31" s="24"/>
      <c r="K31" s="17"/>
      <c r="L31" s="17"/>
      <c r="P31" s="73">
        <f>_xlfn.IFNA(MATCH("nichts ausgewählt",Tabelle8[Ausprägung],),0)</f>
        <v>1</v>
      </c>
    </row>
    <row r="32" spans="1:23" ht="42" customHeight="1" x14ac:dyDescent="0.55000000000000004">
      <c r="B32" s="116" t="str">
        <f>IF(P31&gt;0,"Achtung! Leider wurden nicht alle Elemente angekreuzt. Bitte prüfen Sie noch einmal Ihre Angaben.",IF(P31=0,"Super, Sie haben alle Elemente bearbeitet. Vielen Dank für Ihre Zeit!"," "))</f>
        <v>Achtung! Leider wurden nicht alle Elemente angekreuzt. Bitte prüfen Sie noch einmal Ihre Angaben.</v>
      </c>
      <c r="C32" s="116"/>
      <c r="D32" s="116"/>
      <c r="E32" s="116"/>
      <c r="F32" s="116"/>
      <c r="G32" s="116"/>
      <c r="H32" s="116"/>
      <c r="I32" s="116"/>
      <c r="J32" s="116"/>
      <c r="K32" s="116"/>
      <c r="L32" s="116"/>
      <c r="M32" s="116"/>
      <c r="N32" s="116"/>
    </row>
    <row r="33" spans="2:14" ht="62" customHeight="1" x14ac:dyDescent="0.55000000000000004">
      <c r="B33" s="17"/>
      <c r="C33" s="17"/>
      <c r="D33" s="17"/>
      <c r="E33" s="17"/>
      <c r="F33" s="19"/>
      <c r="G33" s="24"/>
      <c r="H33" s="24"/>
      <c r="I33" s="24"/>
      <c r="J33" s="24"/>
      <c r="K33" s="17"/>
      <c r="L33" s="17"/>
    </row>
    <row r="34" spans="2:14" ht="62" customHeight="1" x14ac:dyDescent="0.55000000000000004">
      <c r="B34" s="117" t="s">
        <v>142</v>
      </c>
      <c r="C34" s="117"/>
      <c r="D34" s="117"/>
      <c r="E34" s="37"/>
      <c r="F34" s="17"/>
      <c r="G34" s="17"/>
      <c r="H34" s="17"/>
      <c r="I34" s="17"/>
      <c r="J34" s="17"/>
      <c r="K34" s="17"/>
      <c r="L34" s="17"/>
    </row>
    <row r="35" spans="2:14" ht="62" customHeight="1" x14ac:dyDescent="0.55000000000000004">
      <c r="B35" s="17"/>
      <c r="D35" s="17"/>
      <c r="E35" s="17"/>
      <c r="F35" s="19"/>
      <c r="G35" s="24"/>
      <c r="H35" s="24"/>
      <c r="I35" s="24"/>
      <c r="J35" s="24"/>
      <c r="K35" s="17"/>
      <c r="L35" s="17"/>
    </row>
    <row r="36" spans="2:14" ht="62" customHeight="1" x14ac:dyDescent="0.55000000000000004">
      <c r="B36" s="37"/>
      <c r="C36" s="17"/>
      <c r="D36" s="37"/>
      <c r="E36" s="37"/>
      <c r="F36" s="17"/>
      <c r="G36" s="17"/>
      <c r="H36" s="17"/>
      <c r="I36" s="17"/>
      <c r="J36" s="17"/>
      <c r="K36" s="17"/>
      <c r="L36" s="17"/>
    </row>
    <row r="37" spans="2:14" ht="35" customHeight="1" x14ac:dyDescent="0.55000000000000004">
      <c r="B37" s="17"/>
      <c r="C37" s="17"/>
      <c r="D37" s="17"/>
      <c r="E37" s="17"/>
      <c r="F37" s="17"/>
      <c r="G37" s="17"/>
      <c r="H37" s="17"/>
      <c r="I37" s="17"/>
      <c r="J37" s="17"/>
      <c r="K37" s="17"/>
      <c r="L37" s="17"/>
    </row>
    <row r="38" spans="2:14" ht="62" customHeight="1" x14ac:dyDescent="0.55000000000000004">
      <c r="B38" s="17"/>
      <c r="C38" s="17"/>
      <c r="D38" s="17"/>
      <c r="E38" s="17"/>
      <c r="F38" s="17"/>
      <c r="G38" s="17"/>
      <c r="H38" s="17"/>
      <c r="I38" s="17"/>
      <c r="J38" s="17"/>
      <c r="K38" s="17"/>
      <c r="L38" s="114" t="str">
        <f>Einstellungen!R5</f>
        <v>info@beispiel.de</v>
      </c>
      <c r="M38" s="114"/>
      <c r="N38" s="114"/>
    </row>
    <row r="39" spans="2:14" ht="62" customHeight="1" x14ac:dyDescent="0.55000000000000004">
      <c r="B39" s="17"/>
      <c r="C39" s="17"/>
      <c r="D39" s="17"/>
      <c r="E39" s="17"/>
      <c r="F39" s="17"/>
      <c r="G39" s="17"/>
      <c r="H39" s="17"/>
      <c r="I39" s="17"/>
      <c r="J39" s="17"/>
      <c r="K39" s="17"/>
      <c r="L39" s="17"/>
    </row>
    <row r="40" spans="2:14" ht="62" customHeight="1" x14ac:dyDescent="0.55000000000000004">
      <c r="B40" s="17"/>
      <c r="C40" s="17"/>
      <c r="D40" s="17"/>
      <c r="E40" s="17"/>
      <c r="F40" s="17"/>
      <c r="G40" s="17"/>
      <c r="H40" s="17"/>
      <c r="I40" s="17"/>
      <c r="J40" s="17"/>
      <c r="K40" s="17"/>
      <c r="L40" s="17"/>
    </row>
    <row r="41" spans="2:14" ht="62" customHeight="1" x14ac:dyDescent="0.55000000000000004">
      <c r="B41" s="17"/>
      <c r="C41" s="17"/>
      <c r="D41" s="17"/>
      <c r="E41" s="17"/>
      <c r="F41" s="17"/>
      <c r="G41" s="17"/>
      <c r="H41" s="17"/>
      <c r="I41" s="17"/>
      <c r="J41" s="17"/>
      <c r="K41" s="17"/>
      <c r="L41" s="17"/>
    </row>
    <row r="42" spans="2:14" ht="62" customHeight="1" x14ac:dyDescent="0.55000000000000004">
      <c r="B42" s="17"/>
      <c r="C42" s="17"/>
      <c r="D42" s="17"/>
      <c r="E42" s="17"/>
      <c r="F42" s="17"/>
      <c r="G42" s="17"/>
      <c r="H42" s="17"/>
      <c r="I42" s="17"/>
      <c r="J42" s="17"/>
      <c r="K42" s="17"/>
      <c r="L42" s="17"/>
    </row>
    <row r="43" spans="2:14" ht="62" customHeight="1" x14ac:dyDescent="0.55000000000000004">
      <c r="B43" s="17"/>
      <c r="C43" s="17"/>
      <c r="D43" s="17"/>
      <c r="E43" s="17"/>
      <c r="F43" s="17"/>
      <c r="G43" s="17"/>
      <c r="H43" s="17"/>
      <c r="I43" s="17"/>
      <c r="J43" s="17"/>
      <c r="K43" s="17"/>
      <c r="L43" s="17"/>
    </row>
    <row r="44" spans="2:14" ht="62" customHeight="1" x14ac:dyDescent="0.55000000000000004">
      <c r="B44" s="17"/>
      <c r="C44" s="17"/>
      <c r="D44" s="17"/>
      <c r="E44" s="17"/>
      <c r="F44" s="17"/>
      <c r="G44" s="17"/>
      <c r="H44" s="17"/>
      <c r="I44" s="17"/>
      <c r="J44" s="17"/>
      <c r="K44" s="17"/>
      <c r="L44" s="17"/>
    </row>
    <row r="45" spans="2:14" ht="62" customHeight="1" x14ac:dyDescent="0.55000000000000004">
      <c r="B45" s="17"/>
      <c r="C45" s="17"/>
      <c r="D45" s="17"/>
      <c r="E45" s="17"/>
      <c r="F45" s="17"/>
      <c r="G45" s="17"/>
      <c r="H45" s="17"/>
      <c r="I45" s="17"/>
      <c r="J45" s="17"/>
      <c r="K45" s="17"/>
      <c r="L45" s="17"/>
    </row>
    <row r="46" spans="2:14" ht="62" customHeight="1" x14ac:dyDescent="0.55000000000000004">
      <c r="B46" s="17"/>
      <c r="C46" s="17"/>
      <c r="D46" s="17"/>
      <c r="E46" s="17"/>
      <c r="F46" s="17"/>
      <c r="G46" s="17"/>
      <c r="H46" s="17"/>
      <c r="I46" s="17"/>
      <c r="J46" s="17"/>
      <c r="K46" s="17"/>
      <c r="L46" s="17"/>
    </row>
    <row r="47" spans="2:14" ht="62" customHeight="1" x14ac:dyDescent="0.55000000000000004">
      <c r="B47" s="17"/>
      <c r="C47" s="17"/>
      <c r="D47" s="17"/>
      <c r="E47" s="17"/>
      <c r="F47" s="17"/>
      <c r="G47" s="17"/>
      <c r="H47" s="17"/>
      <c r="I47" s="17"/>
      <c r="J47" s="17"/>
      <c r="K47" s="17"/>
      <c r="L47" s="17"/>
    </row>
    <row r="48" spans="2:14" ht="62" customHeight="1" x14ac:dyDescent="0.55000000000000004">
      <c r="B48" s="17"/>
      <c r="C48" s="17"/>
      <c r="D48" s="17"/>
      <c r="E48" s="17"/>
      <c r="F48" s="17"/>
      <c r="G48" s="17"/>
      <c r="H48" s="17"/>
      <c r="I48" s="17"/>
      <c r="J48" s="17"/>
      <c r="K48" s="17"/>
      <c r="L48" s="17"/>
    </row>
    <row r="49" spans="2:12" ht="62" customHeight="1" x14ac:dyDescent="0.55000000000000004">
      <c r="B49" s="17"/>
      <c r="C49" s="17"/>
      <c r="D49" s="17"/>
      <c r="E49" s="17"/>
      <c r="F49" s="17"/>
      <c r="G49" s="17"/>
      <c r="H49" s="17"/>
      <c r="I49" s="17"/>
      <c r="J49" s="17"/>
      <c r="K49" s="17"/>
      <c r="L49" s="17"/>
    </row>
    <row r="50" spans="2:12" ht="62" customHeight="1" x14ac:dyDescent="0.55000000000000004">
      <c r="B50" s="17"/>
      <c r="C50" s="17"/>
      <c r="D50" s="17"/>
      <c r="E50" s="17"/>
      <c r="F50" s="17"/>
      <c r="G50" s="17"/>
      <c r="H50" s="17"/>
      <c r="I50" s="17"/>
      <c r="J50" s="17"/>
      <c r="K50" s="17"/>
      <c r="L50" s="17"/>
    </row>
    <row r="51" spans="2:12" ht="62" customHeight="1" x14ac:dyDescent="0.55000000000000004">
      <c r="B51" s="17"/>
      <c r="C51" s="17"/>
      <c r="D51" s="17"/>
      <c r="E51" s="17"/>
      <c r="F51" s="17"/>
      <c r="G51" s="17"/>
      <c r="H51" s="17"/>
      <c r="I51" s="17"/>
      <c r="J51" s="17"/>
      <c r="K51" s="17"/>
      <c r="L51" s="17"/>
    </row>
    <row r="52" spans="2:12" ht="62" customHeight="1" x14ac:dyDescent="0.55000000000000004">
      <c r="B52" s="17"/>
      <c r="C52" s="17"/>
      <c r="D52" s="17"/>
      <c r="E52" s="17"/>
      <c r="F52" s="17"/>
      <c r="G52" s="17"/>
      <c r="H52" s="17"/>
      <c r="I52" s="17"/>
      <c r="J52" s="17"/>
      <c r="K52" s="17"/>
      <c r="L52" s="17"/>
    </row>
    <row r="53" spans="2:12" ht="62" customHeight="1" x14ac:dyDescent="0.55000000000000004">
      <c r="B53" s="17"/>
      <c r="C53" s="17"/>
      <c r="D53" s="17"/>
      <c r="E53" s="17"/>
      <c r="F53" s="17"/>
      <c r="G53" s="17"/>
      <c r="H53" s="17"/>
      <c r="I53" s="17"/>
      <c r="J53" s="17"/>
      <c r="K53" s="17"/>
      <c r="L53" s="17"/>
    </row>
    <row r="54" spans="2:12" ht="62" customHeight="1" x14ac:dyDescent="0.55000000000000004">
      <c r="B54" s="17"/>
      <c r="C54" s="17"/>
      <c r="D54" s="17"/>
      <c r="E54" s="17"/>
      <c r="F54" s="17"/>
      <c r="G54" s="17"/>
      <c r="H54" s="17"/>
      <c r="I54" s="17"/>
      <c r="J54" s="17"/>
      <c r="K54" s="17"/>
      <c r="L54" s="17"/>
    </row>
    <row r="55" spans="2:12" ht="62" customHeight="1" x14ac:dyDescent="0.55000000000000004">
      <c r="B55" s="17"/>
      <c r="C55" s="17"/>
      <c r="D55" s="17"/>
      <c r="E55" s="17"/>
      <c r="F55" s="17"/>
      <c r="G55" s="17"/>
      <c r="H55" s="17"/>
      <c r="I55" s="17"/>
      <c r="J55" s="17"/>
      <c r="K55" s="17"/>
      <c r="L55" s="17"/>
    </row>
    <row r="56" spans="2:12" ht="62" customHeight="1" x14ac:dyDescent="0.55000000000000004">
      <c r="B56" s="17"/>
      <c r="C56" s="17"/>
      <c r="D56" s="17"/>
      <c r="E56" s="17"/>
      <c r="F56" s="17"/>
      <c r="G56" s="17"/>
      <c r="H56" s="17"/>
      <c r="I56" s="17"/>
      <c r="J56" s="17"/>
      <c r="K56" s="17"/>
      <c r="L56" s="17"/>
    </row>
    <row r="57" spans="2:12" ht="62" customHeight="1" x14ac:dyDescent="0.55000000000000004">
      <c r="B57" s="17"/>
      <c r="C57" s="17"/>
      <c r="D57" s="17"/>
      <c r="E57" s="17"/>
      <c r="F57" s="17"/>
      <c r="G57" s="17"/>
      <c r="H57" s="17"/>
      <c r="I57" s="17"/>
      <c r="J57" s="17"/>
      <c r="K57" s="17"/>
      <c r="L57" s="17"/>
    </row>
    <row r="58" spans="2:12" ht="62" customHeight="1" x14ac:dyDescent="0.55000000000000004">
      <c r="B58" s="17"/>
      <c r="C58" s="17"/>
      <c r="D58" s="17"/>
      <c r="E58" s="17"/>
      <c r="F58" s="17"/>
      <c r="G58" s="17"/>
      <c r="H58" s="17"/>
      <c r="I58" s="17"/>
      <c r="J58" s="17"/>
      <c r="K58" s="17"/>
      <c r="L58" s="17"/>
    </row>
    <row r="59" spans="2:12" ht="62" customHeight="1" x14ac:dyDescent="0.55000000000000004">
      <c r="B59" s="17"/>
      <c r="C59" s="17"/>
      <c r="D59" s="17"/>
      <c r="E59" s="17"/>
      <c r="F59" s="17"/>
      <c r="G59" s="17"/>
      <c r="H59" s="17"/>
      <c r="I59" s="17"/>
      <c r="J59" s="17"/>
      <c r="K59" s="17"/>
      <c r="L59" s="17"/>
    </row>
    <row r="60" spans="2:12" ht="62" customHeight="1" x14ac:dyDescent="0.55000000000000004">
      <c r="B60" s="17"/>
      <c r="C60" s="17"/>
      <c r="D60" s="17"/>
      <c r="E60" s="17"/>
      <c r="F60" s="17"/>
      <c r="G60" s="17"/>
      <c r="H60" s="17"/>
      <c r="I60" s="17"/>
      <c r="J60" s="17"/>
      <c r="K60" s="17"/>
      <c r="L60" s="17"/>
    </row>
    <row r="61" spans="2:12" ht="62" customHeight="1" x14ac:dyDescent="0.55000000000000004">
      <c r="B61" s="17"/>
      <c r="C61" s="17"/>
      <c r="D61" s="17"/>
      <c r="E61" s="17"/>
      <c r="F61" s="17"/>
      <c r="G61" s="17"/>
      <c r="H61" s="17"/>
      <c r="I61" s="17"/>
      <c r="J61" s="17"/>
      <c r="K61" s="17"/>
      <c r="L61" s="17"/>
    </row>
    <row r="62" spans="2:12" ht="62" customHeight="1" x14ac:dyDescent="0.55000000000000004">
      <c r="B62" s="17"/>
      <c r="C62" s="17"/>
      <c r="D62" s="17"/>
      <c r="E62" s="17"/>
      <c r="F62" s="17"/>
      <c r="G62" s="17"/>
      <c r="H62" s="17"/>
      <c r="I62" s="17"/>
      <c r="J62" s="17"/>
      <c r="K62" s="17"/>
      <c r="L62" s="17"/>
    </row>
    <row r="63" spans="2:12" ht="62" customHeight="1" x14ac:dyDescent="0.55000000000000004">
      <c r="B63" s="17"/>
      <c r="C63" s="17"/>
      <c r="D63" s="17"/>
      <c r="E63" s="17"/>
      <c r="F63" s="17"/>
      <c r="G63" s="17"/>
      <c r="H63" s="17"/>
      <c r="I63" s="17"/>
      <c r="J63" s="17"/>
      <c r="K63" s="17"/>
      <c r="L63" s="17"/>
    </row>
    <row r="64" spans="2:12" ht="62" customHeight="1" x14ac:dyDescent="0.55000000000000004">
      <c r="B64" s="17"/>
      <c r="C64" s="17"/>
      <c r="D64" s="17"/>
      <c r="E64" s="17"/>
      <c r="F64" s="17"/>
      <c r="G64" s="17"/>
      <c r="H64" s="17"/>
      <c r="I64" s="17"/>
      <c r="J64" s="17"/>
      <c r="K64" s="17"/>
      <c r="L64" s="17"/>
    </row>
    <row r="65" spans="2:16" ht="62" customHeight="1" x14ac:dyDescent="0.55000000000000004">
      <c r="B65" s="17"/>
      <c r="C65" s="17"/>
      <c r="D65" s="17"/>
      <c r="E65" s="17"/>
      <c r="F65" s="17"/>
      <c r="G65" s="17"/>
      <c r="H65" s="17"/>
      <c r="I65" s="17"/>
      <c r="J65" s="17"/>
      <c r="K65" s="17"/>
      <c r="L65" s="17"/>
    </row>
    <row r="66" spans="2:16" ht="62" customHeight="1" x14ac:dyDescent="0.55000000000000004">
      <c r="B66" s="17"/>
      <c r="C66" s="17"/>
      <c r="D66" s="17"/>
      <c r="E66" s="17"/>
      <c r="F66" s="17"/>
      <c r="G66" s="17"/>
      <c r="H66" s="17"/>
      <c r="I66" s="17"/>
      <c r="J66" s="17"/>
      <c r="K66" s="17"/>
      <c r="L66" s="17"/>
      <c r="M66" s="25"/>
      <c r="N66" s="25"/>
      <c r="O66" s="25"/>
      <c r="P66" s="25"/>
    </row>
    <row r="67" spans="2:16" ht="62" customHeight="1" x14ac:dyDescent="0.55000000000000004">
      <c r="B67" s="17"/>
      <c r="C67" s="17"/>
      <c r="D67" s="17"/>
      <c r="E67" s="17"/>
      <c r="F67" s="17"/>
      <c r="G67" s="17"/>
      <c r="H67" s="17"/>
      <c r="I67" s="17"/>
      <c r="J67" s="17"/>
      <c r="K67" s="17"/>
      <c r="L67" s="17"/>
      <c r="M67" s="23"/>
      <c r="N67" s="23"/>
      <c r="O67" s="23"/>
      <c r="P67" s="23"/>
    </row>
    <row r="68" spans="2:16" ht="62" customHeight="1" x14ac:dyDescent="0.55000000000000004">
      <c r="M68" s="3"/>
      <c r="N68" s="3"/>
      <c r="O68" s="3"/>
      <c r="P68" s="3"/>
    </row>
    <row r="69" spans="2:16" ht="62" customHeight="1" x14ac:dyDescent="0.55000000000000004">
      <c r="M69" s="3"/>
      <c r="N69" s="3"/>
      <c r="O69" s="3"/>
      <c r="P69" s="3"/>
    </row>
    <row r="70" spans="2:16" ht="62" customHeight="1" x14ac:dyDescent="0.55000000000000004">
      <c r="M70" s="3"/>
      <c r="N70" s="3"/>
      <c r="O70" s="3"/>
      <c r="P70" s="3"/>
    </row>
    <row r="71" spans="2:16" ht="62" customHeight="1" x14ac:dyDescent="0.55000000000000004">
      <c r="M71" s="3"/>
      <c r="N71" s="3"/>
      <c r="O71" s="3"/>
      <c r="P71" s="3"/>
    </row>
    <row r="72" spans="2:16" ht="62" customHeight="1" x14ac:dyDescent="0.55000000000000004">
      <c r="M72" s="3"/>
      <c r="N72" s="3"/>
      <c r="O72" s="3"/>
      <c r="P72" s="3"/>
    </row>
    <row r="73" spans="2:16" ht="62" customHeight="1" x14ac:dyDescent="0.55000000000000004">
      <c r="M73" s="3"/>
      <c r="N73" s="3"/>
      <c r="O73" s="3"/>
      <c r="P73" s="3"/>
    </row>
    <row r="74" spans="2:16" ht="62" customHeight="1" x14ac:dyDescent="0.55000000000000004">
      <c r="M74" s="3"/>
      <c r="N74" s="3"/>
      <c r="O74" s="3"/>
      <c r="P74" s="3"/>
    </row>
    <row r="75" spans="2:16" ht="62" customHeight="1" x14ac:dyDescent="0.55000000000000004">
      <c r="M75" s="3"/>
      <c r="N75" s="3"/>
      <c r="O75" s="3"/>
      <c r="P75" s="3"/>
    </row>
    <row r="76" spans="2:16" ht="62" customHeight="1" x14ac:dyDescent="0.55000000000000004">
      <c r="M76" s="3"/>
      <c r="N76" s="3"/>
      <c r="O76" s="3"/>
      <c r="P76" s="3"/>
    </row>
    <row r="77" spans="2:16" ht="62" customHeight="1" x14ac:dyDescent="0.55000000000000004">
      <c r="M77" s="3"/>
      <c r="N77" s="3"/>
      <c r="O77" s="3"/>
      <c r="P77" s="3"/>
    </row>
    <row r="78" spans="2:16" ht="62" customHeight="1" x14ac:dyDescent="0.55000000000000004">
      <c r="M78" s="3"/>
      <c r="N78" s="3"/>
      <c r="O78" s="3"/>
      <c r="P78" s="3"/>
    </row>
    <row r="79" spans="2:16" ht="62" customHeight="1" x14ac:dyDescent="0.55000000000000004">
      <c r="M79" s="3"/>
      <c r="N79" s="3"/>
      <c r="O79" s="3"/>
      <c r="P79" s="3"/>
    </row>
    <row r="80" spans="2:16" ht="62" customHeight="1" x14ac:dyDescent="0.55000000000000004">
      <c r="M80" s="3"/>
      <c r="N80" s="3"/>
      <c r="O80" s="3"/>
      <c r="P80" s="3"/>
    </row>
    <row r="81" spans="13:16" ht="62" customHeight="1" x14ac:dyDescent="0.55000000000000004">
      <c r="M81" s="3"/>
      <c r="N81" s="3"/>
      <c r="O81" s="3"/>
      <c r="P81" s="3"/>
    </row>
    <row r="82" spans="13:16" ht="62" customHeight="1" x14ac:dyDescent="0.55000000000000004">
      <c r="M82" s="3"/>
      <c r="N82" s="3"/>
      <c r="O82" s="3"/>
      <c r="P82" s="3"/>
    </row>
    <row r="83" spans="13:16" ht="62" customHeight="1" x14ac:dyDescent="0.55000000000000004">
      <c r="M83" s="3"/>
      <c r="N83" s="3"/>
      <c r="O83" s="3"/>
      <c r="P83" s="3"/>
    </row>
    <row r="84" spans="13:16" ht="62" customHeight="1" x14ac:dyDescent="0.55000000000000004">
      <c r="M84" s="3"/>
      <c r="N84" s="3"/>
      <c r="O84" s="3"/>
      <c r="P84" s="3"/>
    </row>
    <row r="85" spans="13:16" ht="62" customHeight="1" x14ac:dyDescent="0.55000000000000004">
      <c r="M85" s="3"/>
      <c r="N85" s="3"/>
      <c r="O85" s="3"/>
      <c r="P85" s="3"/>
    </row>
    <row r="86" spans="13:16" ht="62" customHeight="1" x14ac:dyDescent="0.55000000000000004">
      <c r="M86" s="3"/>
      <c r="N86" s="3"/>
      <c r="O86" s="3"/>
      <c r="P86" s="3"/>
    </row>
  </sheetData>
  <mergeCells count="30">
    <mergeCell ref="P18:S18"/>
    <mergeCell ref="T18:W18"/>
    <mergeCell ref="T10:W10"/>
    <mergeCell ref="T8:W8"/>
    <mergeCell ref="P16:S16"/>
    <mergeCell ref="T16:W16"/>
    <mergeCell ref="B16:C16"/>
    <mergeCell ref="M16:N16"/>
    <mergeCell ref="B18:C18"/>
    <mergeCell ref="M18:N18"/>
    <mergeCell ref="B20:C20"/>
    <mergeCell ref="M20:N20"/>
    <mergeCell ref="B8:C8"/>
    <mergeCell ref="B5:N5"/>
    <mergeCell ref="B12:C12"/>
    <mergeCell ref="M8:N8"/>
    <mergeCell ref="B10:C10"/>
    <mergeCell ref="M10:N10"/>
    <mergeCell ref="M12:N12"/>
    <mergeCell ref="B22:C22"/>
    <mergeCell ref="M22:N22"/>
    <mergeCell ref="B24:C24"/>
    <mergeCell ref="M24:N24"/>
    <mergeCell ref="B26:C26"/>
    <mergeCell ref="L38:N38"/>
    <mergeCell ref="M26:N26"/>
    <mergeCell ref="B28:C28"/>
    <mergeCell ref="M28:N28"/>
    <mergeCell ref="B32:N32"/>
    <mergeCell ref="B34:D34"/>
  </mergeCells>
  <conditionalFormatting sqref="B32:N32">
    <cfRule type="containsText" dxfId="43" priority="1" operator="containsText" text="Super, Sie haben alle Elemente bearbeitet. Vielen Dank für Ihre Zeit!">
      <formula>NOT(ISERROR(SEARCH("Super, Sie haben alle Elemente bearbeitet. Vielen Dank für Ihre Zeit!",B32)))</formula>
    </cfRule>
    <cfRule type="containsText" dxfId="42" priority="2" operator="containsText" text="Achtung! Leider wurden nicht alle Elemente angekreuzt. Bitte prüfen Sie noch einmal Ihre Angaben.">
      <formula>NOT(ISERROR(SEARCH("Achtung! Leider wurden nicht alle Elemente angekreuzt. Bitte prüfen Sie noch einmal Ihre Angaben.",B32)))</formula>
    </cfRule>
  </conditionalFormatting>
  <pageMargins left="0.7" right="0.7" top="0.78740157499999996" bottom="0.78740157499999996" header="0.3" footer="0.3"/>
  <drawing r:id="rId1"/>
  <legacyDrawing r:id="rId2"/>
  <mc:AlternateContent xmlns:mc="http://schemas.openxmlformats.org/markup-compatibility/2006">
    <mc:Choice Requires="x14">
      <controls>
        <mc:AlternateContent xmlns:mc="http://schemas.openxmlformats.org/markup-compatibility/2006">
          <mc:Choice Requires="x14">
            <control shapeId="12290" r:id="rId3" name="Option Button 2">
              <controlPr defaultSize="0" autoFill="0" autoLine="0" autoPict="0">
                <anchor moveWithCells="1">
                  <from>
                    <xdr:col>3</xdr:col>
                    <xdr:colOff>723900</xdr:colOff>
                    <xdr:row>7</xdr:row>
                    <xdr:rowOff>406400</xdr:rowOff>
                  </from>
                  <to>
                    <xdr:col>4</xdr:col>
                    <xdr:colOff>139700</xdr:colOff>
                    <xdr:row>7</xdr:row>
                    <xdr:rowOff>787400</xdr:rowOff>
                  </to>
                </anchor>
              </controlPr>
            </control>
          </mc:Choice>
        </mc:AlternateContent>
        <mc:AlternateContent xmlns:mc="http://schemas.openxmlformats.org/markup-compatibility/2006">
          <mc:Choice Requires="x14">
            <control shapeId="12291" r:id="rId4" name="Option Button 3">
              <controlPr defaultSize="0" autoFill="0" autoLine="0" autoPict="0">
                <anchor moveWithCells="1">
                  <from>
                    <xdr:col>4</xdr:col>
                    <xdr:colOff>495300</xdr:colOff>
                    <xdr:row>7</xdr:row>
                    <xdr:rowOff>406400</xdr:rowOff>
                  </from>
                  <to>
                    <xdr:col>5</xdr:col>
                    <xdr:colOff>127000</xdr:colOff>
                    <xdr:row>7</xdr:row>
                    <xdr:rowOff>787400</xdr:rowOff>
                  </to>
                </anchor>
              </controlPr>
            </control>
          </mc:Choice>
        </mc:AlternateContent>
        <mc:AlternateContent xmlns:mc="http://schemas.openxmlformats.org/markup-compatibility/2006">
          <mc:Choice Requires="x14">
            <control shapeId="12293" r:id="rId5" name="Option Button 5">
              <controlPr defaultSize="0" autoFill="0" autoLine="0" autoPict="0">
                <anchor moveWithCells="1">
                  <from>
                    <xdr:col>5</xdr:col>
                    <xdr:colOff>520700</xdr:colOff>
                    <xdr:row>7</xdr:row>
                    <xdr:rowOff>393700</xdr:rowOff>
                  </from>
                  <to>
                    <xdr:col>6</xdr:col>
                    <xdr:colOff>317500</xdr:colOff>
                    <xdr:row>7</xdr:row>
                    <xdr:rowOff>774700</xdr:rowOff>
                  </to>
                </anchor>
              </controlPr>
            </control>
          </mc:Choice>
        </mc:AlternateContent>
        <mc:AlternateContent xmlns:mc="http://schemas.openxmlformats.org/markup-compatibility/2006">
          <mc:Choice Requires="x14">
            <control shapeId="12294" r:id="rId6" name="Group Box 6">
              <controlPr defaultSize="0" autoFill="0" autoPict="0">
                <anchor moveWithCells="1">
                  <from>
                    <xdr:col>0</xdr:col>
                    <xdr:colOff>673100</xdr:colOff>
                    <xdr:row>7</xdr:row>
                    <xdr:rowOff>0</xdr:rowOff>
                  </from>
                  <to>
                    <xdr:col>14</xdr:col>
                    <xdr:colOff>12700</xdr:colOff>
                    <xdr:row>7</xdr:row>
                    <xdr:rowOff>1130300</xdr:rowOff>
                  </to>
                </anchor>
              </controlPr>
            </control>
          </mc:Choice>
        </mc:AlternateContent>
        <mc:AlternateContent xmlns:mc="http://schemas.openxmlformats.org/markup-compatibility/2006">
          <mc:Choice Requires="x14">
            <control shapeId="12295" r:id="rId7" name="Option Button 7">
              <controlPr defaultSize="0" autoFill="0" autoLine="0" autoPict="0">
                <anchor moveWithCells="1">
                  <from>
                    <xdr:col>7</xdr:col>
                    <xdr:colOff>241300</xdr:colOff>
                    <xdr:row>7</xdr:row>
                    <xdr:rowOff>406400</xdr:rowOff>
                  </from>
                  <to>
                    <xdr:col>8</xdr:col>
                    <xdr:colOff>127000</xdr:colOff>
                    <xdr:row>7</xdr:row>
                    <xdr:rowOff>787400</xdr:rowOff>
                  </to>
                </anchor>
              </controlPr>
            </control>
          </mc:Choice>
        </mc:AlternateContent>
        <mc:AlternateContent xmlns:mc="http://schemas.openxmlformats.org/markup-compatibility/2006">
          <mc:Choice Requires="x14">
            <control shapeId="12297" r:id="rId8" name="Group Box 9">
              <controlPr defaultSize="0" autoFill="0" autoPict="0">
                <anchor moveWithCells="1">
                  <from>
                    <xdr:col>0</xdr:col>
                    <xdr:colOff>685800</xdr:colOff>
                    <xdr:row>8</xdr:row>
                    <xdr:rowOff>749300</xdr:rowOff>
                  </from>
                  <to>
                    <xdr:col>14</xdr:col>
                    <xdr:colOff>25400</xdr:colOff>
                    <xdr:row>10</xdr:row>
                    <xdr:rowOff>0</xdr:rowOff>
                  </to>
                </anchor>
              </controlPr>
            </control>
          </mc:Choice>
        </mc:AlternateContent>
        <mc:AlternateContent xmlns:mc="http://schemas.openxmlformats.org/markup-compatibility/2006">
          <mc:Choice Requires="x14">
            <control shapeId="12306" r:id="rId9" name="Group Box 18">
              <controlPr defaultSize="0" autoFill="0" autoPict="0">
                <anchor moveWithCells="1">
                  <from>
                    <xdr:col>0</xdr:col>
                    <xdr:colOff>685800</xdr:colOff>
                    <xdr:row>10</xdr:row>
                    <xdr:rowOff>431800</xdr:rowOff>
                  </from>
                  <to>
                    <xdr:col>14</xdr:col>
                    <xdr:colOff>25400</xdr:colOff>
                    <xdr:row>11</xdr:row>
                    <xdr:rowOff>1079500</xdr:rowOff>
                  </to>
                </anchor>
              </controlPr>
            </control>
          </mc:Choice>
        </mc:AlternateContent>
        <mc:AlternateContent xmlns:mc="http://schemas.openxmlformats.org/markup-compatibility/2006">
          <mc:Choice Requires="x14">
            <control shapeId="12312" r:id="rId10" name="Group Box 24">
              <controlPr defaultSize="0" autoFill="0" autoPict="0">
                <anchor moveWithCells="1">
                  <from>
                    <xdr:col>0</xdr:col>
                    <xdr:colOff>673100</xdr:colOff>
                    <xdr:row>16</xdr:row>
                    <xdr:rowOff>457200</xdr:rowOff>
                  </from>
                  <to>
                    <xdr:col>14</xdr:col>
                    <xdr:colOff>12700</xdr:colOff>
                    <xdr:row>18</xdr:row>
                    <xdr:rowOff>0</xdr:rowOff>
                  </to>
                </anchor>
              </controlPr>
            </control>
          </mc:Choice>
        </mc:AlternateContent>
        <mc:AlternateContent xmlns:mc="http://schemas.openxmlformats.org/markup-compatibility/2006">
          <mc:Choice Requires="x14">
            <control shapeId="12319" r:id="rId11" name="Group Box 31">
              <controlPr defaultSize="0" autoFill="0" autoPict="0">
                <anchor moveWithCells="1">
                  <from>
                    <xdr:col>0</xdr:col>
                    <xdr:colOff>673100</xdr:colOff>
                    <xdr:row>18</xdr:row>
                    <xdr:rowOff>495300</xdr:rowOff>
                  </from>
                  <to>
                    <xdr:col>14</xdr:col>
                    <xdr:colOff>38100</xdr:colOff>
                    <xdr:row>20</xdr:row>
                    <xdr:rowOff>12700</xdr:rowOff>
                  </to>
                </anchor>
              </controlPr>
            </control>
          </mc:Choice>
        </mc:AlternateContent>
        <mc:AlternateContent xmlns:mc="http://schemas.openxmlformats.org/markup-compatibility/2006">
          <mc:Choice Requires="x14">
            <control shapeId="12326" r:id="rId12" name="Group Box 38">
              <controlPr defaultSize="0" autoFill="0" autoPict="0">
                <anchor moveWithCells="1">
                  <from>
                    <xdr:col>0</xdr:col>
                    <xdr:colOff>673100</xdr:colOff>
                    <xdr:row>20</xdr:row>
                    <xdr:rowOff>520700</xdr:rowOff>
                  </from>
                  <to>
                    <xdr:col>14</xdr:col>
                    <xdr:colOff>63500</xdr:colOff>
                    <xdr:row>22</xdr:row>
                    <xdr:rowOff>12700</xdr:rowOff>
                  </to>
                </anchor>
              </controlPr>
            </control>
          </mc:Choice>
        </mc:AlternateContent>
        <mc:AlternateContent xmlns:mc="http://schemas.openxmlformats.org/markup-compatibility/2006">
          <mc:Choice Requires="x14">
            <control shapeId="12332" r:id="rId13" name="Group Box 44">
              <controlPr defaultSize="0" autoFill="0" autoPict="0">
                <anchor moveWithCells="1">
                  <from>
                    <xdr:col>0</xdr:col>
                    <xdr:colOff>698500</xdr:colOff>
                    <xdr:row>22</xdr:row>
                    <xdr:rowOff>584200</xdr:rowOff>
                  </from>
                  <to>
                    <xdr:col>14</xdr:col>
                    <xdr:colOff>76200</xdr:colOff>
                    <xdr:row>24</xdr:row>
                    <xdr:rowOff>0</xdr:rowOff>
                  </to>
                </anchor>
              </controlPr>
            </control>
          </mc:Choice>
        </mc:AlternateContent>
        <mc:AlternateContent xmlns:mc="http://schemas.openxmlformats.org/markup-compatibility/2006">
          <mc:Choice Requires="x14">
            <control shapeId="12367" r:id="rId14" name="Option Button 79">
              <controlPr defaultSize="0" autoFill="0" autoLine="0" autoPict="0">
                <anchor moveWithCells="1">
                  <from>
                    <xdr:col>8</xdr:col>
                    <xdr:colOff>431800</xdr:colOff>
                    <xdr:row>7</xdr:row>
                    <xdr:rowOff>393700</xdr:rowOff>
                  </from>
                  <to>
                    <xdr:col>9</xdr:col>
                    <xdr:colOff>228600</xdr:colOff>
                    <xdr:row>7</xdr:row>
                    <xdr:rowOff>774700</xdr:rowOff>
                  </to>
                </anchor>
              </controlPr>
            </control>
          </mc:Choice>
        </mc:AlternateContent>
        <mc:AlternateContent xmlns:mc="http://schemas.openxmlformats.org/markup-compatibility/2006">
          <mc:Choice Requires="x14">
            <control shapeId="12368" r:id="rId15" name="Option Button 80">
              <controlPr defaultSize="0" autoFill="0" autoLine="0" autoPict="0">
                <anchor moveWithCells="1">
                  <from>
                    <xdr:col>10</xdr:col>
                    <xdr:colOff>76200</xdr:colOff>
                    <xdr:row>7</xdr:row>
                    <xdr:rowOff>393700</xdr:rowOff>
                  </from>
                  <to>
                    <xdr:col>10</xdr:col>
                    <xdr:colOff>317500</xdr:colOff>
                    <xdr:row>7</xdr:row>
                    <xdr:rowOff>774700</xdr:rowOff>
                  </to>
                </anchor>
              </controlPr>
            </control>
          </mc:Choice>
        </mc:AlternateContent>
        <mc:AlternateContent xmlns:mc="http://schemas.openxmlformats.org/markup-compatibility/2006">
          <mc:Choice Requires="x14">
            <control shapeId="12369" r:id="rId16" name="Option Button 81">
              <controlPr defaultSize="0" autoFill="0" autoLine="0" autoPict="0">
                <anchor moveWithCells="1">
                  <from>
                    <xdr:col>11</xdr:col>
                    <xdr:colOff>266700</xdr:colOff>
                    <xdr:row>7</xdr:row>
                    <xdr:rowOff>393700</xdr:rowOff>
                  </from>
                  <to>
                    <xdr:col>11</xdr:col>
                    <xdr:colOff>508000</xdr:colOff>
                    <xdr:row>7</xdr:row>
                    <xdr:rowOff>774700</xdr:rowOff>
                  </to>
                </anchor>
              </controlPr>
            </control>
          </mc:Choice>
        </mc:AlternateContent>
        <mc:AlternateContent xmlns:mc="http://schemas.openxmlformats.org/markup-compatibility/2006">
          <mc:Choice Requires="x14">
            <control shapeId="12377" r:id="rId17" name="Option Button 89">
              <controlPr defaultSize="0" autoFill="0" autoLine="0" autoPict="0">
                <anchor moveWithCells="1">
                  <from>
                    <xdr:col>3</xdr:col>
                    <xdr:colOff>800100</xdr:colOff>
                    <xdr:row>11</xdr:row>
                    <xdr:rowOff>355600</xdr:rowOff>
                  </from>
                  <to>
                    <xdr:col>4</xdr:col>
                    <xdr:colOff>203200</xdr:colOff>
                    <xdr:row>11</xdr:row>
                    <xdr:rowOff>736600</xdr:rowOff>
                  </to>
                </anchor>
              </controlPr>
            </control>
          </mc:Choice>
        </mc:AlternateContent>
        <mc:AlternateContent xmlns:mc="http://schemas.openxmlformats.org/markup-compatibility/2006">
          <mc:Choice Requires="x14">
            <control shapeId="12378" r:id="rId18" name="Option Button 90">
              <controlPr defaultSize="0" autoFill="0" autoLine="0" autoPict="0">
                <anchor moveWithCells="1">
                  <from>
                    <xdr:col>4</xdr:col>
                    <xdr:colOff>584200</xdr:colOff>
                    <xdr:row>11</xdr:row>
                    <xdr:rowOff>355600</xdr:rowOff>
                  </from>
                  <to>
                    <xdr:col>5</xdr:col>
                    <xdr:colOff>215900</xdr:colOff>
                    <xdr:row>11</xdr:row>
                    <xdr:rowOff>736600</xdr:rowOff>
                  </to>
                </anchor>
              </controlPr>
            </control>
          </mc:Choice>
        </mc:AlternateContent>
        <mc:AlternateContent xmlns:mc="http://schemas.openxmlformats.org/markup-compatibility/2006">
          <mc:Choice Requires="x14">
            <control shapeId="12379" r:id="rId19" name="Option Button 91">
              <controlPr defaultSize="0" autoFill="0" autoLine="0" autoPict="0">
                <anchor moveWithCells="1">
                  <from>
                    <xdr:col>6</xdr:col>
                    <xdr:colOff>88900</xdr:colOff>
                    <xdr:row>11</xdr:row>
                    <xdr:rowOff>355600</xdr:rowOff>
                  </from>
                  <to>
                    <xdr:col>6</xdr:col>
                    <xdr:colOff>406400</xdr:colOff>
                    <xdr:row>11</xdr:row>
                    <xdr:rowOff>736600</xdr:rowOff>
                  </to>
                </anchor>
              </controlPr>
            </control>
          </mc:Choice>
        </mc:AlternateContent>
        <mc:AlternateContent xmlns:mc="http://schemas.openxmlformats.org/markup-compatibility/2006">
          <mc:Choice Requires="x14">
            <control shapeId="12380" r:id="rId20" name="Option Button 92">
              <controlPr defaultSize="0" autoFill="0" autoLine="0" autoPict="0">
                <anchor moveWithCells="1">
                  <from>
                    <xdr:col>7</xdr:col>
                    <xdr:colOff>292100</xdr:colOff>
                    <xdr:row>11</xdr:row>
                    <xdr:rowOff>355600</xdr:rowOff>
                  </from>
                  <to>
                    <xdr:col>8</xdr:col>
                    <xdr:colOff>165100</xdr:colOff>
                    <xdr:row>11</xdr:row>
                    <xdr:rowOff>736600</xdr:rowOff>
                  </to>
                </anchor>
              </controlPr>
            </control>
          </mc:Choice>
        </mc:AlternateContent>
        <mc:AlternateContent xmlns:mc="http://schemas.openxmlformats.org/markup-compatibility/2006">
          <mc:Choice Requires="x14">
            <control shapeId="12381" r:id="rId21" name="Option Button 93">
              <controlPr defaultSize="0" autoFill="0" autoLine="0" autoPict="0">
                <anchor moveWithCells="1">
                  <from>
                    <xdr:col>9</xdr:col>
                    <xdr:colOff>88900</xdr:colOff>
                    <xdr:row>11</xdr:row>
                    <xdr:rowOff>342900</xdr:rowOff>
                  </from>
                  <to>
                    <xdr:col>9</xdr:col>
                    <xdr:colOff>330200</xdr:colOff>
                    <xdr:row>11</xdr:row>
                    <xdr:rowOff>723900</xdr:rowOff>
                  </to>
                </anchor>
              </controlPr>
            </control>
          </mc:Choice>
        </mc:AlternateContent>
        <mc:AlternateContent xmlns:mc="http://schemas.openxmlformats.org/markup-compatibility/2006">
          <mc:Choice Requires="x14">
            <control shapeId="12382" r:id="rId22" name="Option Button 94">
              <controlPr defaultSize="0" autoFill="0" autoLine="0" autoPict="0">
                <anchor moveWithCells="1">
                  <from>
                    <xdr:col>10</xdr:col>
                    <xdr:colOff>165100</xdr:colOff>
                    <xdr:row>11</xdr:row>
                    <xdr:rowOff>355600</xdr:rowOff>
                  </from>
                  <to>
                    <xdr:col>10</xdr:col>
                    <xdr:colOff>406400</xdr:colOff>
                    <xdr:row>11</xdr:row>
                    <xdr:rowOff>736600</xdr:rowOff>
                  </to>
                </anchor>
              </controlPr>
            </control>
          </mc:Choice>
        </mc:AlternateContent>
        <mc:AlternateContent xmlns:mc="http://schemas.openxmlformats.org/markup-compatibility/2006">
          <mc:Choice Requires="x14">
            <control shapeId="12383" r:id="rId23" name="Option Button 95">
              <controlPr defaultSize="0" autoFill="0" autoLine="0" autoPict="0">
                <anchor moveWithCells="1">
                  <from>
                    <xdr:col>11</xdr:col>
                    <xdr:colOff>355600</xdr:colOff>
                    <xdr:row>11</xdr:row>
                    <xdr:rowOff>355600</xdr:rowOff>
                  </from>
                  <to>
                    <xdr:col>11</xdr:col>
                    <xdr:colOff>596900</xdr:colOff>
                    <xdr:row>11</xdr:row>
                    <xdr:rowOff>736600</xdr:rowOff>
                  </to>
                </anchor>
              </controlPr>
            </control>
          </mc:Choice>
        </mc:AlternateContent>
        <mc:AlternateContent xmlns:mc="http://schemas.openxmlformats.org/markup-compatibility/2006">
          <mc:Choice Requires="x14">
            <control shapeId="12384" r:id="rId24" name="Group Box 96">
              <controlPr defaultSize="0" autoFill="0" autoPict="0">
                <anchor moveWithCells="1">
                  <from>
                    <xdr:col>0</xdr:col>
                    <xdr:colOff>673100</xdr:colOff>
                    <xdr:row>14</xdr:row>
                    <xdr:rowOff>431800</xdr:rowOff>
                  </from>
                  <to>
                    <xdr:col>14</xdr:col>
                    <xdr:colOff>12700</xdr:colOff>
                    <xdr:row>16</xdr:row>
                    <xdr:rowOff>25400</xdr:rowOff>
                  </to>
                </anchor>
              </controlPr>
            </control>
          </mc:Choice>
        </mc:AlternateContent>
        <mc:AlternateContent xmlns:mc="http://schemas.openxmlformats.org/markup-compatibility/2006">
          <mc:Choice Requires="x14">
            <control shapeId="12385" r:id="rId25" name="Option Button 97">
              <controlPr defaultSize="0" autoFill="0" autoLine="0" autoPict="0">
                <anchor moveWithCells="1">
                  <from>
                    <xdr:col>3</xdr:col>
                    <xdr:colOff>774700</xdr:colOff>
                    <xdr:row>15</xdr:row>
                    <xdr:rowOff>368300</xdr:rowOff>
                  </from>
                  <to>
                    <xdr:col>4</xdr:col>
                    <xdr:colOff>177800</xdr:colOff>
                    <xdr:row>15</xdr:row>
                    <xdr:rowOff>749300</xdr:rowOff>
                  </to>
                </anchor>
              </controlPr>
            </control>
          </mc:Choice>
        </mc:AlternateContent>
        <mc:AlternateContent xmlns:mc="http://schemas.openxmlformats.org/markup-compatibility/2006">
          <mc:Choice Requires="x14">
            <control shapeId="12386" r:id="rId26" name="Option Button 98">
              <controlPr defaultSize="0" autoFill="0" autoLine="0" autoPict="0">
                <anchor moveWithCells="1">
                  <from>
                    <xdr:col>4</xdr:col>
                    <xdr:colOff>596900</xdr:colOff>
                    <xdr:row>15</xdr:row>
                    <xdr:rowOff>368300</xdr:rowOff>
                  </from>
                  <to>
                    <xdr:col>5</xdr:col>
                    <xdr:colOff>228600</xdr:colOff>
                    <xdr:row>15</xdr:row>
                    <xdr:rowOff>749300</xdr:rowOff>
                  </to>
                </anchor>
              </controlPr>
            </control>
          </mc:Choice>
        </mc:AlternateContent>
        <mc:AlternateContent xmlns:mc="http://schemas.openxmlformats.org/markup-compatibility/2006">
          <mc:Choice Requires="x14">
            <control shapeId="12387" r:id="rId27" name="Option Button 99">
              <controlPr defaultSize="0" autoFill="0" autoLine="0" autoPict="0">
                <anchor moveWithCells="1">
                  <from>
                    <xdr:col>6</xdr:col>
                    <xdr:colOff>88900</xdr:colOff>
                    <xdr:row>15</xdr:row>
                    <xdr:rowOff>406400</xdr:rowOff>
                  </from>
                  <to>
                    <xdr:col>6</xdr:col>
                    <xdr:colOff>406400</xdr:colOff>
                    <xdr:row>15</xdr:row>
                    <xdr:rowOff>787400</xdr:rowOff>
                  </to>
                </anchor>
              </controlPr>
            </control>
          </mc:Choice>
        </mc:AlternateContent>
        <mc:AlternateContent xmlns:mc="http://schemas.openxmlformats.org/markup-compatibility/2006">
          <mc:Choice Requires="x14">
            <control shapeId="12388" r:id="rId28" name="Option Button 100">
              <controlPr defaultSize="0" autoFill="0" autoLine="0" autoPict="0">
                <anchor moveWithCells="1">
                  <from>
                    <xdr:col>7</xdr:col>
                    <xdr:colOff>304800</xdr:colOff>
                    <xdr:row>15</xdr:row>
                    <xdr:rowOff>381000</xdr:rowOff>
                  </from>
                  <to>
                    <xdr:col>8</xdr:col>
                    <xdr:colOff>177800</xdr:colOff>
                    <xdr:row>15</xdr:row>
                    <xdr:rowOff>762000</xdr:rowOff>
                  </to>
                </anchor>
              </controlPr>
            </control>
          </mc:Choice>
        </mc:AlternateContent>
        <mc:AlternateContent xmlns:mc="http://schemas.openxmlformats.org/markup-compatibility/2006">
          <mc:Choice Requires="x14">
            <control shapeId="12389" r:id="rId29" name="Option Button 101">
              <controlPr defaultSize="0" autoFill="0" autoLine="0" autoPict="0">
                <anchor moveWithCells="1">
                  <from>
                    <xdr:col>9</xdr:col>
                    <xdr:colOff>63500</xdr:colOff>
                    <xdr:row>15</xdr:row>
                    <xdr:rowOff>406400</xdr:rowOff>
                  </from>
                  <to>
                    <xdr:col>9</xdr:col>
                    <xdr:colOff>304800</xdr:colOff>
                    <xdr:row>15</xdr:row>
                    <xdr:rowOff>787400</xdr:rowOff>
                  </to>
                </anchor>
              </controlPr>
            </control>
          </mc:Choice>
        </mc:AlternateContent>
        <mc:AlternateContent xmlns:mc="http://schemas.openxmlformats.org/markup-compatibility/2006">
          <mc:Choice Requires="x14">
            <control shapeId="12390" r:id="rId30" name="Option Button 102">
              <controlPr defaultSize="0" autoFill="0" autoLine="0" autoPict="0">
                <anchor moveWithCells="1">
                  <from>
                    <xdr:col>10</xdr:col>
                    <xdr:colOff>165100</xdr:colOff>
                    <xdr:row>15</xdr:row>
                    <xdr:rowOff>406400</xdr:rowOff>
                  </from>
                  <to>
                    <xdr:col>10</xdr:col>
                    <xdr:colOff>406400</xdr:colOff>
                    <xdr:row>15</xdr:row>
                    <xdr:rowOff>787400</xdr:rowOff>
                  </to>
                </anchor>
              </controlPr>
            </control>
          </mc:Choice>
        </mc:AlternateContent>
        <mc:AlternateContent xmlns:mc="http://schemas.openxmlformats.org/markup-compatibility/2006">
          <mc:Choice Requires="x14">
            <control shapeId="12391" r:id="rId31" name="Option Button 103">
              <controlPr defaultSize="0" autoFill="0" autoLine="0" autoPict="0">
                <anchor moveWithCells="1">
                  <from>
                    <xdr:col>11</xdr:col>
                    <xdr:colOff>355600</xdr:colOff>
                    <xdr:row>15</xdr:row>
                    <xdr:rowOff>406400</xdr:rowOff>
                  </from>
                  <to>
                    <xdr:col>11</xdr:col>
                    <xdr:colOff>596900</xdr:colOff>
                    <xdr:row>15</xdr:row>
                    <xdr:rowOff>787400</xdr:rowOff>
                  </to>
                </anchor>
              </controlPr>
            </control>
          </mc:Choice>
        </mc:AlternateContent>
        <mc:AlternateContent xmlns:mc="http://schemas.openxmlformats.org/markup-compatibility/2006">
          <mc:Choice Requires="x14">
            <control shapeId="12392" r:id="rId32" name="Option Button 104">
              <controlPr defaultSize="0" autoFill="0" autoLine="0" autoPict="0">
                <anchor moveWithCells="1">
                  <from>
                    <xdr:col>3</xdr:col>
                    <xdr:colOff>825500</xdr:colOff>
                    <xdr:row>17</xdr:row>
                    <xdr:rowOff>381000</xdr:rowOff>
                  </from>
                  <to>
                    <xdr:col>4</xdr:col>
                    <xdr:colOff>215900</xdr:colOff>
                    <xdr:row>17</xdr:row>
                    <xdr:rowOff>762000</xdr:rowOff>
                  </to>
                </anchor>
              </controlPr>
            </control>
          </mc:Choice>
        </mc:AlternateContent>
        <mc:AlternateContent xmlns:mc="http://schemas.openxmlformats.org/markup-compatibility/2006">
          <mc:Choice Requires="x14">
            <control shapeId="12393" r:id="rId33" name="Option Button 105">
              <controlPr defaultSize="0" autoFill="0" autoLine="0" autoPict="0">
                <anchor moveWithCells="1">
                  <from>
                    <xdr:col>4</xdr:col>
                    <xdr:colOff>596900</xdr:colOff>
                    <xdr:row>17</xdr:row>
                    <xdr:rowOff>381000</xdr:rowOff>
                  </from>
                  <to>
                    <xdr:col>5</xdr:col>
                    <xdr:colOff>228600</xdr:colOff>
                    <xdr:row>17</xdr:row>
                    <xdr:rowOff>762000</xdr:rowOff>
                  </to>
                </anchor>
              </controlPr>
            </control>
          </mc:Choice>
        </mc:AlternateContent>
        <mc:AlternateContent xmlns:mc="http://schemas.openxmlformats.org/markup-compatibility/2006">
          <mc:Choice Requires="x14">
            <control shapeId="12394" r:id="rId34" name="Option Button 106">
              <controlPr defaultSize="0" autoFill="0" autoLine="0" autoPict="0">
                <anchor moveWithCells="1">
                  <from>
                    <xdr:col>6</xdr:col>
                    <xdr:colOff>88900</xdr:colOff>
                    <xdr:row>17</xdr:row>
                    <xdr:rowOff>381000</xdr:rowOff>
                  </from>
                  <to>
                    <xdr:col>6</xdr:col>
                    <xdr:colOff>406400</xdr:colOff>
                    <xdr:row>17</xdr:row>
                    <xdr:rowOff>762000</xdr:rowOff>
                  </to>
                </anchor>
              </controlPr>
            </control>
          </mc:Choice>
        </mc:AlternateContent>
        <mc:AlternateContent xmlns:mc="http://schemas.openxmlformats.org/markup-compatibility/2006">
          <mc:Choice Requires="x14">
            <control shapeId="12395" r:id="rId35" name="Option Button 107">
              <controlPr defaultSize="0" autoFill="0" autoLine="0" autoPict="0">
                <anchor moveWithCells="1">
                  <from>
                    <xdr:col>7</xdr:col>
                    <xdr:colOff>304800</xdr:colOff>
                    <xdr:row>17</xdr:row>
                    <xdr:rowOff>355600</xdr:rowOff>
                  </from>
                  <to>
                    <xdr:col>8</xdr:col>
                    <xdr:colOff>177800</xdr:colOff>
                    <xdr:row>17</xdr:row>
                    <xdr:rowOff>736600</xdr:rowOff>
                  </to>
                </anchor>
              </controlPr>
            </control>
          </mc:Choice>
        </mc:AlternateContent>
        <mc:AlternateContent xmlns:mc="http://schemas.openxmlformats.org/markup-compatibility/2006">
          <mc:Choice Requires="x14">
            <control shapeId="12396" r:id="rId36" name="Option Button 108">
              <controlPr defaultSize="0" autoFill="0" autoLine="0" autoPict="0">
                <anchor moveWithCells="1">
                  <from>
                    <xdr:col>9</xdr:col>
                    <xdr:colOff>63500</xdr:colOff>
                    <xdr:row>17</xdr:row>
                    <xdr:rowOff>368300</xdr:rowOff>
                  </from>
                  <to>
                    <xdr:col>9</xdr:col>
                    <xdr:colOff>304800</xdr:colOff>
                    <xdr:row>17</xdr:row>
                    <xdr:rowOff>749300</xdr:rowOff>
                  </to>
                </anchor>
              </controlPr>
            </control>
          </mc:Choice>
        </mc:AlternateContent>
        <mc:AlternateContent xmlns:mc="http://schemas.openxmlformats.org/markup-compatibility/2006">
          <mc:Choice Requires="x14">
            <control shapeId="12397" r:id="rId37" name="Option Button 109">
              <controlPr defaultSize="0" autoFill="0" autoLine="0" autoPict="0">
                <anchor moveWithCells="1">
                  <from>
                    <xdr:col>10</xdr:col>
                    <xdr:colOff>165100</xdr:colOff>
                    <xdr:row>17</xdr:row>
                    <xdr:rowOff>368300</xdr:rowOff>
                  </from>
                  <to>
                    <xdr:col>10</xdr:col>
                    <xdr:colOff>406400</xdr:colOff>
                    <xdr:row>17</xdr:row>
                    <xdr:rowOff>749300</xdr:rowOff>
                  </to>
                </anchor>
              </controlPr>
            </control>
          </mc:Choice>
        </mc:AlternateContent>
        <mc:AlternateContent xmlns:mc="http://schemas.openxmlformats.org/markup-compatibility/2006">
          <mc:Choice Requires="x14">
            <control shapeId="12398" r:id="rId38" name="Option Button 110">
              <controlPr defaultSize="0" autoFill="0" autoLine="0" autoPict="0">
                <anchor moveWithCells="1">
                  <from>
                    <xdr:col>11</xdr:col>
                    <xdr:colOff>355600</xdr:colOff>
                    <xdr:row>17</xdr:row>
                    <xdr:rowOff>368300</xdr:rowOff>
                  </from>
                  <to>
                    <xdr:col>11</xdr:col>
                    <xdr:colOff>596900</xdr:colOff>
                    <xdr:row>17</xdr:row>
                    <xdr:rowOff>749300</xdr:rowOff>
                  </to>
                </anchor>
              </controlPr>
            </control>
          </mc:Choice>
        </mc:AlternateContent>
        <mc:AlternateContent xmlns:mc="http://schemas.openxmlformats.org/markup-compatibility/2006">
          <mc:Choice Requires="x14">
            <control shapeId="12399" r:id="rId39" name="Option Button 111">
              <controlPr defaultSize="0" autoFill="0" autoLine="0" autoPict="0">
                <anchor moveWithCells="1">
                  <from>
                    <xdr:col>3</xdr:col>
                    <xdr:colOff>749300</xdr:colOff>
                    <xdr:row>19</xdr:row>
                    <xdr:rowOff>393700</xdr:rowOff>
                  </from>
                  <to>
                    <xdr:col>4</xdr:col>
                    <xdr:colOff>152400</xdr:colOff>
                    <xdr:row>19</xdr:row>
                    <xdr:rowOff>774700</xdr:rowOff>
                  </to>
                </anchor>
              </controlPr>
            </control>
          </mc:Choice>
        </mc:AlternateContent>
        <mc:AlternateContent xmlns:mc="http://schemas.openxmlformats.org/markup-compatibility/2006">
          <mc:Choice Requires="x14">
            <control shapeId="12400" r:id="rId40" name="Option Button 112">
              <controlPr defaultSize="0" autoFill="0" autoLine="0" autoPict="0">
                <anchor moveWithCells="1">
                  <from>
                    <xdr:col>4</xdr:col>
                    <xdr:colOff>533400</xdr:colOff>
                    <xdr:row>19</xdr:row>
                    <xdr:rowOff>406400</xdr:rowOff>
                  </from>
                  <to>
                    <xdr:col>5</xdr:col>
                    <xdr:colOff>165100</xdr:colOff>
                    <xdr:row>19</xdr:row>
                    <xdr:rowOff>787400</xdr:rowOff>
                  </to>
                </anchor>
              </controlPr>
            </control>
          </mc:Choice>
        </mc:AlternateContent>
        <mc:AlternateContent xmlns:mc="http://schemas.openxmlformats.org/markup-compatibility/2006">
          <mc:Choice Requires="x14">
            <control shapeId="12401" r:id="rId41" name="Option Button 113">
              <controlPr defaultSize="0" autoFill="0" autoLine="0" autoPict="0">
                <anchor moveWithCells="1">
                  <from>
                    <xdr:col>6</xdr:col>
                    <xdr:colOff>63500</xdr:colOff>
                    <xdr:row>19</xdr:row>
                    <xdr:rowOff>406400</xdr:rowOff>
                  </from>
                  <to>
                    <xdr:col>6</xdr:col>
                    <xdr:colOff>381000</xdr:colOff>
                    <xdr:row>19</xdr:row>
                    <xdr:rowOff>787400</xdr:rowOff>
                  </to>
                </anchor>
              </controlPr>
            </control>
          </mc:Choice>
        </mc:AlternateContent>
        <mc:AlternateContent xmlns:mc="http://schemas.openxmlformats.org/markup-compatibility/2006">
          <mc:Choice Requires="x14">
            <control shapeId="12402" r:id="rId42" name="Option Button 114">
              <controlPr defaultSize="0" autoFill="0" autoLine="0" autoPict="0">
                <anchor moveWithCells="1">
                  <from>
                    <xdr:col>7</xdr:col>
                    <xdr:colOff>292100</xdr:colOff>
                    <xdr:row>19</xdr:row>
                    <xdr:rowOff>406400</xdr:rowOff>
                  </from>
                  <to>
                    <xdr:col>8</xdr:col>
                    <xdr:colOff>165100</xdr:colOff>
                    <xdr:row>19</xdr:row>
                    <xdr:rowOff>787400</xdr:rowOff>
                  </to>
                </anchor>
              </controlPr>
            </control>
          </mc:Choice>
        </mc:AlternateContent>
        <mc:AlternateContent xmlns:mc="http://schemas.openxmlformats.org/markup-compatibility/2006">
          <mc:Choice Requires="x14">
            <control shapeId="12403" r:id="rId43" name="Option Button 115">
              <controlPr defaultSize="0" autoFill="0" autoLine="0" autoPict="0">
                <anchor moveWithCells="1">
                  <from>
                    <xdr:col>9</xdr:col>
                    <xdr:colOff>25400</xdr:colOff>
                    <xdr:row>19</xdr:row>
                    <xdr:rowOff>406400</xdr:rowOff>
                  </from>
                  <to>
                    <xdr:col>9</xdr:col>
                    <xdr:colOff>266700</xdr:colOff>
                    <xdr:row>19</xdr:row>
                    <xdr:rowOff>787400</xdr:rowOff>
                  </to>
                </anchor>
              </controlPr>
            </control>
          </mc:Choice>
        </mc:AlternateContent>
        <mc:AlternateContent xmlns:mc="http://schemas.openxmlformats.org/markup-compatibility/2006">
          <mc:Choice Requires="x14">
            <control shapeId="12404" r:id="rId44" name="Option Button 116">
              <controlPr defaultSize="0" autoFill="0" autoLine="0" autoPict="0">
                <anchor moveWithCells="1">
                  <from>
                    <xdr:col>10</xdr:col>
                    <xdr:colOff>127000</xdr:colOff>
                    <xdr:row>19</xdr:row>
                    <xdr:rowOff>406400</xdr:rowOff>
                  </from>
                  <to>
                    <xdr:col>10</xdr:col>
                    <xdr:colOff>368300</xdr:colOff>
                    <xdr:row>19</xdr:row>
                    <xdr:rowOff>787400</xdr:rowOff>
                  </to>
                </anchor>
              </controlPr>
            </control>
          </mc:Choice>
        </mc:AlternateContent>
        <mc:AlternateContent xmlns:mc="http://schemas.openxmlformats.org/markup-compatibility/2006">
          <mc:Choice Requires="x14">
            <control shapeId="12405" r:id="rId45" name="Option Button 117">
              <controlPr defaultSize="0" autoFill="0" autoLine="0" autoPict="0">
                <anchor moveWithCells="1">
                  <from>
                    <xdr:col>11</xdr:col>
                    <xdr:colOff>317500</xdr:colOff>
                    <xdr:row>19</xdr:row>
                    <xdr:rowOff>406400</xdr:rowOff>
                  </from>
                  <to>
                    <xdr:col>11</xdr:col>
                    <xdr:colOff>558800</xdr:colOff>
                    <xdr:row>19</xdr:row>
                    <xdr:rowOff>787400</xdr:rowOff>
                  </to>
                </anchor>
              </controlPr>
            </control>
          </mc:Choice>
        </mc:AlternateContent>
        <mc:AlternateContent xmlns:mc="http://schemas.openxmlformats.org/markup-compatibility/2006">
          <mc:Choice Requires="x14">
            <control shapeId="12406" r:id="rId46" name="Group Box 118">
              <controlPr defaultSize="0" autoFill="0" autoPict="0">
                <anchor moveWithCells="1">
                  <from>
                    <xdr:col>0</xdr:col>
                    <xdr:colOff>673100</xdr:colOff>
                    <xdr:row>24</xdr:row>
                    <xdr:rowOff>520700</xdr:rowOff>
                  </from>
                  <to>
                    <xdr:col>14</xdr:col>
                    <xdr:colOff>63500</xdr:colOff>
                    <xdr:row>25</xdr:row>
                    <xdr:rowOff>1130300</xdr:rowOff>
                  </to>
                </anchor>
              </controlPr>
            </control>
          </mc:Choice>
        </mc:AlternateContent>
        <mc:AlternateContent xmlns:mc="http://schemas.openxmlformats.org/markup-compatibility/2006">
          <mc:Choice Requires="x14">
            <control shapeId="12407" r:id="rId47" name="Group Box 119">
              <controlPr defaultSize="0" autoFill="0" autoPict="0">
                <anchor moveWithCells="1">
                  <from>
                    <xdr:col>0</xdr:col>
                    <xdr:colOff>660400</xdr:colOff>
                    <xdr:row>26</xdr:row>
                    <xdr:rowOff>508000</xdr:rowOff>
                  </from>
                  <to>
                    <xdr:col>14</xdr:col>
                    <xdr:colOff>63500</xdr:colOff>
                    <xdr:row>28</xdr:row>
                    <xdr:rowOff>12700</xdr:rowOff>
                  </to>
                </anchor>
              </controlPr>
            </control>
          </mc:Choice>
        </mc:AlternateContent>
        <mc:AlternateContent xmlns:mc="http://schemas.openxmlformats.org/markup-compatibility/2006">
          <mc:Choice Requires="x14">
            <control shapeId="12408" r:id="rId48" name="Option Button 120">
              <controlPr defaultSize="0" autoFill="0" autoLine="0" autoPict="0">
                <anchor moveWithCells="1">
                  <from>
                    <xdr:col>3</xdr:col>
                    <xdr:colOff>698500</xdr:colOff>
                    <xdr:row>21</xdr:row>
                    <xdr:rowOff>368300</xdr:rowOff>
                  </from>
                  <to>
                    <xdr:col>4</xdr:col>
                    <xdr:colOff>88900</xdr:colOff>
                    <xdr:row>21</xdr:row>
                    <xdr:rowOff>749300</xdr:rowOff>
                  </to>
                </anchor>
              </controlPr>
            </control>
          </mc:Choice>
        </mc:AlternateContent>
        <mc:AlternateContent xmlns:mc="http://schemas.openxmlformats.org/markup-compatibility/2006">
          <mc:Choice Requires="x14">
            <control shapeId="12409" r:id="rId49" name="Option Button 121">
              <controlPr defaultSize="0" autoFill="0" autoLine="0" autoPict="0">
                <anchor moveWithCells="1">
                  <from>
                    <xdr:col>4</xdr:col>
                    <xdr:colOff>508000</xdr:colOff>
                    <xdr:row>21</xdr:row>
                    <xdr:rowOff>381000</xdr:rowOff>
                  </from>
                  <to>
                    <xdr:col>5</xdr:col>
                    <xdr:colOff>139700</xdr:colOff>
                    <xdr:row>21</xdr:row>
                    <xdr:rowOff>762000</xdr:rowOff>
                  </to>
                </anchor>
              </controlPr>
            </control>
          </mc:Choice>
        </mc:AlternateContent>
        <mc:AlternateContent xmlns:mc="http://schemas.openxmlformats.org/markup-compatibility/2006">
          <mc:Choice Requires="x14">
            <control shapeId="12410" r:id="rId50" name="Option Button 122">
              <controlPr defaultSize="0" autoFill="0" autoLine="0" autoPict="0">
                <anchor moveWithCells="1">
                  <from>
                    <xdr:col>6</xdr:col>
                    <xdr:colOff>25400</xdr:colOff>
                    <xdr:row>21</xdr:row>
                    <xdr:rowOff>393700</xdr:rowOff>
                  </from>
                  <to>
                    <xdr:col>6</xdr:col>
                    <xdr:colOff>342900</xdr:colOff>
                    <xdr:row>21</xdr:row>
                    <xdr:rowOff>774700</xdr:rowOff>
                  </to>
                </anchor>
              </controlPr>
            </control>
          </mc:Choice>
        </mc:AlternateContent>
        <mc:AlternateContent xmlns:mc="http://schemas.openxmlformats.org/markup-compatibility/2006">
          <mc:Choice Requires="x14">
            <control shapeId="12411" r:id="rId51" name="Option Button 123">
              <controlPr defaultSize="0" autoFill="0" autoLine="0" autoPict="0">
                <anchor moveWithCells="1">
                  <from>
                    <xdr:col>7</xdr:col>
                    <xdr:colOff>266700</xdr:colOff>
                    <xdr:row>21</xdr:row>
                    <xdr:rowOff>393700</xdr:rowOff>
                  </from>
                  <to>
                    <xdr:col>8</xdr:col>
                    <xdr:colOff>139700</xdr:colOff>
                    <xdr:row>21</xdr:row>
                    <xdr:rowOff>774700</xdr:rowOff>
                  </to>
                </anchor>
              </controlPr>
            </control>
          </mc:Choice>
        </mc:AlternateContent>
        <mc:AlternateContent xmlns:mc="http://schemas.openxmlformats.org/markup-compatibility/2006">
          <mc:Choice Requires="x14">
            <control shapeId="12412" r:id="rId52" name="Option Button 124">
              <controlPr defaultSize="0" autoFill="0" autoLine="0" autoPict="0">
                <anchor moveWithCells="1">
                  <from>
                    <xdr:col>9</xdr:col>
                    <xdr:colOff>0</xdr:colOff>
                    <xdr:row>21</xdr:row>
                    <xdr:rowOff>393700</xdr:rowOff>
                  </from>
                  <to>
                    <xdr:col>9</xdr:col>
                    <xdr:colOff>241300</xdr:colOff>
                    <xdr:row>21</xdr:row>
                    <xdr:rowOff>774700</xdr:rowOff>
                  </to>
                </anchor>
              </controlPr>
            </control>
          </mc:Choice>
        </mc:AlternateContent>
        <mc:AlternateContent xmlns:mc="http://schemas.openxmlformats.org/markup-compatibility/2006">
          <mc:Choice Requires="x14">
            <control shapeId="12413" r:id="rId53" name="Option Button 125">
              <controlPr defaultSize="0" autoFill="0" autoLine="0" autoPict="0">
                <anchor moveWithCells="1">
                  <from>
                    <xdr:col>10</xdr:col>
                    <xdr:colOff>101600</xdr:colOff>
                    <xdr:row>21</xdr:row>
                    <xdr:rowOff>393700</xdr:rowOff>
                  </from>
                  <to>
                    <xdr:col>10</xdr:col>
                    <xdr:colOff>330200</xdr:colOff>
                    <xdr:row>21</xdr:row>
                    <xdr:rowOff>774700</xdr:rowOff>
                  </to>
                </anchor>
              </controlPr>
            </control>
          </mc:Choice>
        </mc:AlternateContent>
        <mc:AlternateContent xmlns:mc="http://schemas.openxmlformats.org/markup-compatibility/2006">
          <mc:Choice Requires="x14">
            <control shapeId="12414" r:id="rId54" name="Option Button 126">
              <controlPr defaultSize="0" autoFill="0" autoLine="0" autoPict="0">
                <anchor moveWithCells="1">
                  <from>
                    <xdr:col>11</xdr:col>
                    <xdr:colOff>292100</xdr:colOff>
                    <xdr:row>21</xdr:row>
                    <xdr:rowOff>393700</xdr:rowOff>
                  </from>
                  <to>
                    <xdr:col>11</xdr:col>
                    <xdr:colOff>533400</xdr:colOff>
                    <xdr:row>21</xdr:row>
                    <xdr:rowOff>774700</xdr:rowOff>
                  </to>
                </anchor>
              </controlPr>
            </control>
          </mc:Choice>
        </mc:AlternateContent>
        <mc:AlternateContent xmlns:mc="http://schemas.openxmlformats.org/markup-compatibility/2006">
          <mc:Choice Requires="x14">
            <control shapeId="12415" r:id="rId55" name="Option Button 127">
              <controlPr defaultSize="0" autoFill="0" autoLine="0" autoPict="0">
                <anchor moveWithCells="1">
                  <from>
                    <xdr:col>3</xdr:col>
                    <xdr:colOff>723900</xdr:colOff>
                    <xdr:row>23</xdr:row>
                    <xdr:rowOff>419100</xdr:rowOff>
                  </from>
                  <to>
                    <xdr:col>4</xdr:col>
                    <xdr:colOff>139700</xdr:colOff>
                    <xdr:row>23</xdr:row>
                    <xdr:rowOff>800100</xdr:rowOff>
                  </to>
                </anchor>
              </controlPr>
            </control>
          </mc:Choice>
        </mc:AlternateContent>
        <mc:AlternateContent xmlns:mc="http://schemas.openxmlformats.org/markup-compatibility/2006">
          <mc:Choice Requires="x14">
            <control shapeId="12416" r:id="rId56" name="Option Button 128">
              <controlPr defaultSize="0" autoFill="0" autoLine="0" autoPict="0">
                <anchor moveWithCells="1">
                  <from>
                    <xdr:col>4</xdr:col>
                    <xdr:colOff>520700</xdr:colOff>
                    <xdr:row>23</xdr:row>
                    <xdr:rowOff>419100</xdr:rowOff>
                  </from>
                  <to>
                    <xdr:col>5</xdr:col>
                    <xdr:colOff>152400</xdr:colOff>
                    <xdr:row>23</xdr:row>
                    <xdr:rowOff>800100</xdr:rowOff>
                  </to>
                </anchor>
              </controlPr>
            </control>
          </mc:Choice>
        </mc:AlternateContent>
        <mc:AlternateContent xmlns:mc="http://schemas.openxmlformats.org/markup-compatibility/2006">
          <mc:Choice Requires="x14">
            <control shapeId="12417" r:id="rId57" name="Option Button 129">
              <controlPr defaultSize="0" autoFill="0" autoLine="0" autoPict="0">
                <anchor moveWithCells="1">
                  <from>
                    <xdr:col>6</xdr:col>
                    <xdr:colOff>25400</xdr:colOff>
                    <xdr:row>23</xdr:row>
                    <xdr:rowOff>419100</xdr:rowOff>
                  </from>
                  <to>
                    <xdr:col>6</xdr:col>
                    <xdr:colOff>342900</xdr:colOff>
                    <xdr:row>23</xdr:row>
                    <xdr:rowOff>800100</xdr:rowOff>
                  </to>
                </anchor>
              </controlPr>
            </control>
          </mc:Choice>
        </mc:AlternateContent>
        <mc:AlternateContent xmlns:mc="http://schemas.openxmlformats.org/markup-compatibility/2006">
          <mc:Choice Requires="x14">
            <control shapeId="12418" r:id="rId58" name="Option Button 130">
              <controlPr defaultSize="0" autoFill="0" autoLine="0" autoPict="0">
                <anchor moveWithCells="1">
                  <from>
                    <xdr:col>7</xdr:col>
                    <xdr:colOff>241300</xdr:colOff>
                    <xdr:row>23</xdr:row>
                    <xdr:rowOff>406400</xdr:rowOff>
                  </from>
                  <to>
                    <xdr:col>8</xdr:col>
                    <xdr:colOff>101600</xdr:colOff>
                    <xdr:row>23</xdr:row>
                    <xdr:rowOff>787400</xdr:rowOff>
                  </to>
                </anchor>
              </controlPr>
            </control>
          </mc:Choice>
        </mc:AlternateContent>
        <mc:AlternateContent xmlns:mc="http://schemas.openxmlformats.org/markup-compatibility/2006">
          <mc:Choice Requires="x14">
            <control shapeId="12419" r:id="rId59" name="Option Button 131">
              <controlPr defaultSize="0" autoFill="0" autoLine="0" autoPict="0">
                <anchor moveWithCells="1">
                  <from>
                    <xdr:col>9</xdr:col>
                    <xdr:colOff>0</xdr:colOff>
                    <xdr:row>23</xdr:row>
                    <xdr:rowOff>419100</xdr:rowOff>
                  </from>
                  <to>
                    <xdr:col>9</xdr:col>
                    <xdr:colOff>241300</xdr:colOff>
                    <xdr:row>23</xdr:row>
                    <xdr:rowOff>800100</xdr:rowOff>
                  </to>
                </anchor>
              </controlPr>
            </control>
          </mc:Choice>
        </mc:AlternateContent>
        <mc:AlternateContent xmlns:mc="http://schemas.openxmlformats.org/markup-compatibility/2006">
          <mc:Choice Requires="x14">
            <control shapeId="12420" r:id="rId60" name="Option Button 132">
              <controlPr defaultSize="0" autoFill="0" autoLine="0" autoPict="0">
                <anchor moveWithCells="1">
                  <from>
                    <xdr:col>10</xdr:col>
                    <xdr:colOff>101600</xdr:colOff>
                    <xdr:row>23</xdr:row>
                    <xdr:rowOff>419100</xdr:rowOff>
                  </from>
                  <to>
                    <xdr:col>10</xdr:col>
                    <xdr:colOff>330200</xdr:colOff>
                    <xdr:row>23</xdr:row>
                    <xdr:rowOff>800100</xdr:rowOff>
                  </to>
                </anchor>
              </controlPr>
            </control>
          </mc:Choice>
        </mc:AlternateContent>
        <mc:AlternateContent xmlns:mc="http://schemas.openxmlformats.org/markup-compatibility/2006">
          <mc:Choice Requires="x14">
            <control shapeId="12421" r:id="rId61" name="Option Button 133">
              <controlPr defaultSize="0" autoFill="0" autoLine="0" autoPict="0">
                <anchor moveWithCells="1">
                  <from>
                    <xdr:col>11</xdr:col>
                    <xdr:colOff>292100</xdr:colOff>
                    <xdr:row>23</xdr:row>
                    <xdr:rowOff>419100</xdr:rowOff>
                  </from>
                  <to>
                    <xdr:col>11</xdr:col>
                    <xdr:colOff>533400</xdr:colOff>
                    <xdr:row>23</xdr:row>
                    <xdr:rowOff>800100</xdr:rowOff>
                  </to>
                </anchor>
              </controlPr>
            </control>
          </mc:Choice>
        </mc:AlternateContent>
        <mc:AlternateContent xmlns:mc="http://schemas.openxmlformats.org/markup-compatibility/2006">
          <mc:Choice Requires="x14">
            <control shapeId="12422" r:id="rId62" name="Option Button 134">
              <controlPr defaultSize="0" autoFill="0" autoLine="0" autoPict="0">
                <anchor moveWithCells="1">
                  <from>
                    <xdr:col>3</xdr:col>
                    <xdr:colOff>723900</xdr:colOff>
                    <xdr:row>25</xdr:row>
                    <xdr:rowOff>406400</xdr:rowOff>
                  </from>
                  <to>
                    <xdr:col>4</xdr:col>
                    <xdr:colOff>127000</xdr:colOff>
                    <xdr:row>25</xdr:row>
                    <xdr:rowOff>787400</xdr:rowOff>
                  </to>
                </anchor>
              </controlPr>
            </control>
          </mc:Choice>
        </mc:AlternateContent>
        <mc:AlternateContent xmlns:mc="http://schemas.openxmlformats.org/markup-compatibility/2006">
          <mc:Choice Requires="x14">
            <control shapeId="12423" r:id="rId63" name="Option Button 135">
              <controlPr defaultSize="0" autoFill="0" autoLine="0" autoPict="0">
                <anchor moveWithCells="1">
                  <from>
                    <xdr:col>4</xdr:col>
                    <xdr:colOff>520700</xdr:colOff>
                    <xdr:row>25</xdr:row>
                    <xdr:rowOff>406400</xdr:rowOff>
                  </from>
                  <to>
                    <xdr:col>5</xdr:col>
                    <xdr:colOff>152400</xdr:colOff>
                    <xdr:row>25</xdr:row>
                    <xdr:rowOff>787400</xdr:rowOff>
                  </to>
                </anchor>
              </controlPr>
            </control>
          </mc:Choice>
        </mc:AlternateContent>
        <mc:AlternateContent xmlns:mc="http://schemas.openxmlformats.org/markup-compatibility/2006">
          <mc:Choice Requires="x14">
            <control shapeId="12424" r:id="rId64" name="Option Button 136">
              <controlPr defaultSize="0" autoFill="0" autoLine="0" autoPict="0">
                <anchor moveWithCells="1">
                  <from>
                    <xdr:col>6</xdr:col>
                    <xdr:colOff>38100</xdr:colOff>
                    <xdr:row>25</xdr:row>
                    <xdr:rowOff>406400</xdr:rowOff>
                  </from>
                  <to>
                    <xdr:col>6</xdr:col>
                    <xdr:colOff>355600</xdr:colOff>
                    <xdr:row>25</xdr:row>
                    <xdr:rowOff>787400</xdr:rowOff>
                  </to>
                </anchor>
              </controlPr>
            </control>
          </mc:Choice>
        </mc:AlternateContent>
        <mc:AlternateContent xmlns:mc="http://schemas.openxmlformats.org/markup-compatibility/2006">
          <mc:Choice Requires="x14">
            <control shapeId="12425" r:id="rId65" name="Option Button 137">
              <controlPr defaultSize="0" autoFill="0" autoLine="0" autoPict="0">
                <anchor moveWithCells="1">
                  <from>
                    <xdr:col>7</xdr:col>
                    <xdr:colOff>266700</xdr:colOff>
                    <xdr:row>25</xdr:row>
                    <xdr:rowOff>406400</xdr:rowOff>
                  </from>
                  <to>
                    <xdr:col>8</xdr:col>
                    <xdr:colOff>127000</xdr:colOff>
                    <xdr:row>25</xdr:row>
                    <xdr:rowOff>787400</xdr:rowOff>
                  </to>
                </anchor>
              </controlPr>
            </control>
          </mc:Choice>
        </mc:AlternateContent>
        <mc:AlternateContent xmlns:mc="http://schemas.openxmlformats.org/markup-compatibility/2006">
          <mc:Choice Requires="x14">
            <control shapeId="12426" r:id="rId66" name="Option Button 138">
              <controlPr defaultSize="0" autoFill="0" autoLine="0" autoPict="0">
                <anchor moveWithCells="1">
                  <from>
                    <xdr:col>9</xdr:col>
                    <xdr:colOff>12700</xdr:colOff>
                    <xdr:row>25</xdr:row>
                    <xdr:rowOff>406400</xdr:rowOff>
                  </from>
                  <to>
                    <xdr:col>9</xdr:col>
                    <xdr:colOff>254000</xdr:colOff>
                    <xdr:row>25</xdr:row>
                    <xdr:rowOff>787400</xdr:rowOff>
                  </to>
                </anchor>
              </controlPr>
            </control>
          </mc:Choice>
        </mc:AlternateContent>
        <mc:AlternateContent xmlns:mc="http://schemas.openxmlformats.org/markup-compatibility/2006">
          <mc:Choice Requires="x14">
            <control shapeId="12427" r:id="rId67" name="Option Button 139">
              <controlPr defaultSize="0" autoFill="0" autoLine="0" autoPict="0">
                <anchor moveWithCells="1">
                  <from>
                    <xdr:col>10</xdr:col>
                    <xdr:colOff>114300</xdr:colOff>
                    <xdr:row>25</xdr:row>
                    <xdr:rowOff>406400</xdr:rowOff>
                  </from>
                  <to>
                    <xdr:col>10</xdr:col>
                    <xdr:colOff>342900</xdr:colOff>
                    <xdr:row>25</xdr:row>
                    <xdr:rowOff>787400</xdr:rowOff>
                  </to>
                </anchor>
              </controlPr>
            </control>
          </mc:Choice>
        </mc:AlternateContent>
        <mc:AlternateContent xmlns:mc="http://schemas.openxmlformats.org/markup-compatibility/2006">
          <mc:Choice Requires="x14">
            <control shapeId="12428" r:id="rId68" name="Option Button 140">
              <controlPr defaultSize="0" autoFill="0" autoLine="0" autoPict="0">
                <anchor moveWithCells="1">
                  <from>
                    <xdr:col>11</xdr:col>
                    <xdr:colOff>304800</xdr:colOff>
                    <xdr:row>25</xdr:row>
                    <xdr:rowOff>406400</xdr:rowOff>
                  </from>
                  <to>
                    <xdr:col>11</xdr:col>
                    <xdr:colOff>546100</xdr:colOff>
                    <xdr:row>25</xdr:row>
                    <xdr:rowOff>787400</xdr:rowOff>
                  </to>
                </anchor>
              </controlPr>
            </control>
          </mc:Choice>
        </mc:AlternateContent>
        <mc:AlternateContent xmlns:mc="http://schemas.openxmlformats.org/markup-compatibility/2006">
          <mc:Choice Requires="x14">
            <control shapeId="12429" r:id="rId69" name="Option Button 141">
              <controlPr defaultSize="0" autoFill="0" autoLine="0" autoPict="0">
                <anchor moveWithCells="1">
                  <from>
                    <xdr:col>3</xdr:col>
                    <xdr:colOff>711200</xdr:colOff>
                    <xdr:row>27</xdr:row>
                    <xdr:rowOff>393700</xdr:rowOff>
                  </from>
                  <to>
                    <xdr:col>4</xdr:col>
                    <xdr:colOff>114300</xdr:colOff>
                    <xdr:row>27</xdr:row>
                    <xdr:rowOff>774700</xdr:rowOff>
                  </to>
                </anchor>
              </controlPr>
            </control>
          </mc:Choice>
        </mc:AlternateContent>
        <mc:AlternateContent xmlns:mc="http://schemas.openxmlformats.org/markup-compatibility/2006">
          <mc:Choice Requires="x14">
            <control shapeId="12430" r:id="rId70" name="Option Button 142">
              <controlPr defaultSize="0" autoFill="0" autoLine="0" autoPict="0">
                <anchor moveWithCells="1">
                  <from>
                    <xdr:col>4</xdr:col>
                    <xdr:colOff>508000</xdr:colOff>
                    <xdr:row>27</xdr:row>
                    <xdr:rowOff>393700</xdr:rowOff>
                  </from>
                  <to>
                    <xdr:col>5</xdr:col>
                    <xdr:colOff>139700</xdr:colOff>
                    <xdr:row>27</xdr:row>
                    <xdr:rowOff>774700</xdr:rowOff>
                  </to>
                </anchor>
              </controlPr>
            </control>
          </mc:Choice>
        </mc:AlternateContent>
        <mc:AlternateContent xmlns:mc="http://schemas.openxmlformats.org/markup-compatibility/2006">
          <mc:Choice Requires="x14">
            <control shapeId="12431" r:id="rId71" name="Option Button 143">
              <controlPr defaultSize="0" autoFill="0" autoLine="0" autoPict="0">
                <anchor moveWithCells="1">
                  <from>
                    <xdr:col>6</xdr:col>
                    <xdr:colOff>25400</xdr:colOff>
                    <xdr:row>27</xdr:row>
                    <xdr:rowOff>393700</xdr:rowOff>
                  </from>
                  <to>
                    <xdr:col>6</xdr:col>
                    <xdr:colOff>342900</xdr:colOff>
                    <xdr:row>27</xdr:row>
                    <xdr:rowOff>774700</xdr:rowOff>
                  </to>
                </anchor>
              </controlPr>
            </control>
          </mc:Choice>
        </mc:AlternateContent>
        <mc:AlternateContent xmlns:mc="http://schemas.openxmlformats.org/markup-compatibility/2006">
          <mc:Choice Requires="x14">
            <control shapeId="12432" r:id="rId72" name="Option Button 144">
              <controlPr defaultSize="0" autoFill="0" autoLine="0" autoPict="0">
                <anchor moveWithCells="1">
                  <from>
                    <xdr:col>7</xdr:col>
                    <xdr:colOff>241300</xdr:colOff>
                    <xdr:row>27</xdr:row>
                    <xdr:rowOff>381000</xdr:rowOff>
                  </from>
                  <to>
                    <xdr:col>8</xdr:col>
                    <xdr:colOff>101600</xdr:colOff>
                    <xdr:row>27</xdr:row>
                    <xdr:rowOff>762000</xdr:rowOff>
                  </to>
                </anchor>
              </controlPr>
            </control>
          </mc:Choice>
        </mc:AlternateContent>
        <mc:AlternateContent xmlns:mc="http://schemas.openxmlformats.org/markup-compatibility/2006">
          <mc:Choice Requires="x14">
            <control shapeId="12433" r:id="rId73" name="Option Button 145">
              <controlPr defaultSize="0" autoFill="0" autoLine="0" autoPict="0">
                <anchor moveWithCells="1">
                  <from>
                    <xdr:col>9</xdr:col>
                    <xdr:colOff>0</xdr:colOff>
                    <xdr:row>27</xdr:row>
                    <xdr:rowOff>393700</xdr:rowOff>
                  </from>
                  <to>
                    <xdr:col>9</xdr:col>
                    <xdr:colOff>241300</xdr:colOff>
                    <xdr:row>27</xdr:row>
                    <xdr:rowOff>774700</xdr:rowOff>
                  </to>
                </anchor>
              </controlPr>
            </control>
          </mc:Choice>
        </mc:AlternateContent>
        <mc:AlternateContent xmlns:mc="http://schemas.openxmlformats.org/markup-compatibility/2006">
          <mc:Choice Requires="x14">
            <control shapeId="12434" r:id="rId74" name="Option Button 146">
              <controlPr defaultSize="0" autoFill="0" autoLine="0" autoPict="0">
                <anchor moveWithCells="1">
                  <from>
                    <xdr:col>10</xdr:col>
                    <xdr:colOff>101600</xdr:colOff>
                    <xdr:row>27</xdr:row>
                    <xdr:rowOff>393700</xdr:rowOff>
                  </from>
                  <to>
                    <xdr:col>10</xdr:col>
                    <xdr:colOff>330200</xdr:colOff>
                    <xdr:row>27</xdr:row>
                    <xdr:rowOff>774700</xdr:rowOff>
                  </to>
                </anchor>
              </controlPr>
            </control>
          </mc:Choice>
        </mc:AlternateContent>
        <mc:AlternateContent xmlns:mc="http://schemas.openxmlformats.org/markup-compatibility/2006">
          <mc:Choice Requires="x14">
            <control shapeId="12435" r:id="rId75" name="Option Button 147">
              <controlPr defaultSize="0" autoFill="0" autoLine="0" autoPict="0">
                <anchor moveWithCells="1">
                  <from>
                    <xdr:col>11</xdr:col>
                    <xdr:colOff>292100</xdr:colOff>
                    <xdr:row>27</xdr:row>
                    <xdr:rowOff>393700</xdr:rowOff>
                  </from>
                  <to>
                    <xdr:col>11</xdr:col>
                    <xdr:colOff>533400</xdr:colOff>
                    <xdr:row>27</xdr:row>
                    <xdr:rowOff>774700</xdr:rowOff>
                  </to>
                </anchor>
              </controlPr>
            </control>
          </mc:Choice>
        </mc:AlternateContent>
        <mc:AlternateContent xmlns:mc="http://schemas.openxmlformats.org/markup-compatibility/2006">
          <mc:Choice Requires="x14">
            <control shapeId="12457" r:id="rId76" name="Option Button 169">
              <controlPr defaultSize="0" autoFill="0" autoLine="0" autoPict="0">
                <anchor moveWithCells="1">
                  <from>
                    <xdr:col>3</xdr:col>
                    <xdr:colOff>711200</xdr:colOff>
                    <xdr:row>9</xdr:row>
                    <xdr:rowOff>381000</xdr:rowOff>
                  </from>
                  <to>
                    <xdr:col>4</xdr:col>
                    <xdr:colOff>76200</xdr:colOff>
                    <xdr:row>9</xdr:row>
                    <xdr:rowOff>762000</xdr:rowOff>
                  </to>
                </anchor>
              </controlPr>
            </control>
          </mc:Choice>
        </mc:AlternateContent>
        <mc:AlternateContent xmlns:mc="http://schemas.openxmlformats.org/markup-compatibility/2006">
          <mc:Choice Requires="x14">
            <control shapeId="12458" r:id="rId77" name="Option Button 170">
              <controlPr defaultSize="0" autoFill="0" autoLine="0" autoPict="0">
                <anchor moveWithCells="1">
                  <from>
                    <xdr:col>4</xdr:col>
                    <xdr:colOff>508000</xdr:colOff>
                    <xdr:row>9</xdr:row>
                    <xdr:rowOff>368300</xdr:rowOff>
                  </from>
                  <to>
                    <xdr:col>5</xdr:col>
                    <xdr:colOff>127000</xdr:colOff>
                    <xdr:row>9</xdr:row>
                    <xdr:rowOff>749300</xdr:rowOff>
                  </to>
                </anchor>
              </controlPr>
            </control>
          </mc:Choice>
        </mc:AlternateContent>
        <mc:AlternateContent xmlns:mc="http://schemas.openxmlformats.org/markup-compatibility/2006">
          <mc:Choice Requires="x14">
            <control shapeId="12459" r:id="rId78" name="Option Button 171">
              <controlPr defaultSize="0" autoFill="0" autoLine="0" autoPict="0">
                <anchor moveWithCells="1">
                  <from>
                    <xdr:col>6</xdr:col>
                    <xdr:colOff>0</xdr:colOff>
                    <xdr:row>9</xdr:row>
                    <xdr:rowOff>368300</xdr:rowOff>
                  </from>
                  <to>
                    <xdr:col>6</xdr:col>
                    <xdr:colOff>228600</xdr:colOff>
                    <xdr:row>9</xdr:row>
                    <xdr:rowOff>749300</xdr:rowOff>
                  </to>
                </anchor>
              </controlPr>
            </control>
          </mc:Choice>
        </mc:AlternateContent>
        <mc:AlternateContent xmlns:mc="http://schemas.openxmlformats.org/markup-compatibility/2006">
          <mc:Choice Requires="x14">
            <control shapeId="12460" r:id="rId79" name="Option Button 172">
              <controlPr defaultSize="0" autoFill="0" autoLine="0" autoPict="0">
                <anchor moveWithCells="1">
                  <from>
                    <xdr:col>7</xdr:col>
                    <xdr:colOff>254000</xdr:colOff>
                    <xdr:row>9</xdr:row>
                    <xdr:rowOff>368300</xdr:rowOff>
                  </from>
                  <to>
                    <xdr:col>8</xdr:col>
                    <xdr:colOff>25400</xdr:colOff>
                    <xdr:row>9</xdr:row>
                    <xdr:rowOff>749300</xdr:rowOff>
                  </to>
                </anchor>
              </controlPr>
            </control>
          </mc:Choice>
        </mc:AlternateContent>
        <mc:AlternateContent xmlns:mc="http://schemas.openxmlformats.org/markup-compatibility/2006">
          <mc:Choice Requires="x14">
            <control shapeId="12461" r:id="rId80" name="Option Button 173">
              <controlPr defaultSize="0" autoFill="0" autoLine="0" autoPict="0">
                <anchor moveWithCells="1">
                  <from>
                    <xdr:col>9</xdr:col>
                    <xdr:colOff>50800</xdr:colOff>
                    <xdr:row>9</xdr:row>
                    <xdr:rowOff>368300</xdr:rowOff>
                  </from>
                  <to>
                    <xdr:col>9</xdr:col>
                    <xdr:colOff>266700</xdr:colOff>
                    <xdr:row>9</xdr:row>
                    <xdr:rowOff>749300</xdr:rowOff>
                  </to>
                </anchor>
              </controlPr>
            </control>
          </mc:Choice>
        </mc:AlternateContent>
        <mc:AlternateContent xmlns:mc="http://schemas.openxmlformats.org/markup-compatibility/2006">
          <mc:Choice Requires="x14">
            <control shapeId="12462" r:id="rId81" name="Option Button 174">
              <controlPr defaultSize="0" autoFill="0" autoLine="0" autoPict="0">
                <anchor moveWithCells="1">
                  <from>
                    <xdr:col>10</xdr:col>
                    <xdr:colOff>127000</xdr:colOff>
                    <xdr:row>9</xdr:row>
                    <xdr:rowOff>368300</xdr:rowOff>
                  </from>
                  <to>
                    <xdr:col>10</xdr:col>
                    <xdr:colOff>342900</xdr:colOff>
                    <xdr:row>9</xdr:row>
                    <xdr:rowOff>749300</xdr:rowOff>
                  </to>
                </anchor>
              </controlPr>
            </control>
          </mc:Choice>
        </mc:AlternateContent>
        <mc:AlternateContent xmlns:mc="http://schemas.openxmlformats.org/markup-compatibility/2006">
          <mc:Choice Requires="x14">
            <control shapeId="12463" r:id="rId82" name="Option Button 175">
              <controlPr defaultSize="0" autoFill="0" autoLine="0" autoPict="0">
                <anchor moveWithCells="1">
                  <from>
                    <xdr:col>11</xdr:col>
                    <xdr:colOff>304800</xdr:colOff>
                    <xdr:row>9</xdr:row>
                    <xdr:rowOff>368300</xdr:rowOff>
                  </from>
                  <to>
                    <xdr:col>11</xdr:col>
                    <xdr:colOff>520700</xdr:colOff>
                    <xdr:row>9</xdr:row>
                    <xdr:rowOff>749300</xdr:rowOff>
                  </to>
                </anchor>
              </controlPr>
            </control>
          </mc:Choice>
        </mc:AlternateContent>
      </controls>
    </mc:Choice>
  </mc:AlternateConten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6086F1-4B58-FE4A-88C1-7693C72A0F8E}">
  <sheetPr codeName="Tabelle8"/>
  <dimension ref="B12:N77"/>
  <sheetViews>
    <sheetView showGridLines="0" zoomScale="66" zoomScaleNormal="100" workbookViewId="0">
      <selection activeCell="B73" sqref="B73"/>
    </sheetView>
  </sheetViews>
  <sheetFormatPr baseColWidth="10" defaultRowHeight="16" x14ac:dyDescent="0.2"/>
  <cols>
    <col min="1" max="1" width="15.83203125" customWidth="1"/>
  </cols>
  <sheetData>
    <row r="12" spans="2:14" x14ac:dyDescent="0.2">
      <c r="B12" s="123" t="s">
        <v>159</v>
      </c>
      <c r="C12" s="123"/>
      <c r="D12" s="123"/>
      <c r="E12" s="123"/>
      <c r="F12" s="123"/>
      <c r="G12" s="123"/>
      <c r="H12" s="123"/>
      <c r="I12" s="123"/>
      <c r="J12" s="123"/>
      <c r="K12" s="123"/>
      <c r="L12" s="123"/>
      <c r="M12" s="123"/>
      <c r="N12" s="123"/>
    </row>
    <row r="13" spans="2:14" x14ac:dyDescent="0.2">
      <c r="B13" s="123"/>
      <c r="C13" s="123"/>
      <c r="D13" s="123"/>
      <c r="E13" s="123"/>
      <c r="F13" s="123"/>
      <c r="G13" s="123"/>
      <c r="H13" s="123"/>
      <c r="I13" s="123"/>
      <c r="J13" s="123"/>
      <c r="K13" s="123"/>
      <c r="L13" s="123"/>
      <c r="M13" s="123"/>
      <c r="N13" s="123"/>
    </row>
    <row r="16" spans="2:14" ht="137" customHeight="1" x14ac:dyDescent="0.2">
      <c r="B16" s="122" t="s">
        <v>160</v>
      </c>
      <c r="C16" s="122"/>
      <c r="D16" s="122"/>
      <c r="E16" s="122"/>
      <c r="F16" s="122"/>
      <c r="G16" s="122"/>
      <c r="H16" s="122"/>
      <c r="I16" s="122"/>
      <c r="J16" s="122"/>
      <c r="K16" s="122"/>
      <c r="L16" s="122"/>
      <c r="M16" s="122"/>
      <c r="N16" s="122"/>
    </row>
    <row r="17" spans="2:14" ht="37" customHeight="1" x14ac:dyDescent="0.2">
      <c r="B17" s="80"/>
      <c r="C17" s="80"/>
      <c r="D17" s="80"/>
      <c r="E17" s="80"/>
      <c r="F17" s="80"/>
      <c r="G17" s="80"/>
      <c r="H17" s="80"/>
      <c r="I17" s="80"/>
      <c r="J17" s="80"/>
      <c r="K17" s="80"/>
      <c r="L17" s="80"/>
      <c r="M17" s="80"/>
      <c r="N17" s="80"/>
    </row>
    <row r="18" spans="2:14" ht="31" customHeight="1" x14ac:dyDescent="0.2">
      <c r="B18" s="185"/>
      <c r="C18" s="80"/>
      <c r="D18" s="120" t="s">
        <v>151</v>
      </c>
      <c r="E18" s="120"/>
      <c r="F18" s="120"/>
      <c r="G18" s="120"/>
      <c r="H18" s="80"/>
      <c r="I18" s="80"/>
      <c r="J18" s="80"/>
      <c r="K18" s="80"/>
      <c r="L18" s="80"/>
      <c r="M18" s="80"/>
      <c r="N18" s="80"/>
    </row>
    <row r="19" spans="2:14" ht="37" customHeight="1" x14ac:dyDescent="0.2">
      <c r="B19" s="80"/>
      <c r="C19" s="80"/>
      <c r="D19" s="80"/>
      <c r="E19" s="80"/>
      <c r="F19" s="80"/>
      <c r="G19" s="80"/>
      <c r="H19" s="80"/>
      <c r="I19" s="80"/>
      <c r="J19" s="80"/>
      <c r="K19" s="80"/>
      <c r="L19" s="80"/>
      <c r="M19" s="80"/>
      <c r="N19" s="80"/>
    </row>
    <row r="20" spans="2:14" ht="37" customHeight="1" x14ac:dyDescent="0.2">
      <c r="B20" s="187"/>
      <c r="C20" s="80"/>
      <c r="D20" s="121" t="s">
        <v>152</v>
      </c>
      <c r="E20" s="121"/>
      <c r="F20" s="121"/>
      <c r="G20" s="121"/>
      <c r="H20" s="80"/>
      <c r="I20" s="80"/>
      <c r="J20" s="80"/>
      <c r="K20" s="80"/>
      <c r="L20" s="80"/>
      <c r="M20" s="80"/>
      <c r="N20" s="80"/>
    </row>
    <row r="21" spans="2:14" ht="37" customHeight="1" x14ac:dyDescent="0.2">
      <c r="B21" s="80"/>
      <c r="C21" s="80"/>
      <c r="D21" s="80"/>
      <c r="E21" s="80"/>
      <c r="F21" s="80"/>
      <c r="G21" s="80"/>
      <c r="H21" s="80"/>
      <c r="I21" s="80"/>
      <c r="J21" s="80"/>
      <c r="K21" s="80"/>
      <c r="L21" s="80"/>
      <c r="M21" s="80"/>
      <c r="N21" s="80"/>
    </row>
    <row r="22" spans="2:14" ht="37" customHeight="1" x14ac:dyDescent="0.2">
      <c r="B22" s="186"/>
      <c r="C22" s="80"/>
      <c r="D22" s="121" t="s">
        <v>150</v>
      </c>
      <c r="E22" s="121"/>
      <c r="F22" s="121"/>
      <c r="G22" s="121"/>
      <c r="H22" s="80"/>
      <c r="I22" s="80"/>
      <c r="J22" s="80"/>
      <c r="K22" s="80"/>
      <c r="L22" s="80"/>
      <c r="M22" s="80"/>
      <c r="N22" s="80"/>
    </row>
    <row r="23" spans="2:14" ht="61" customHeight="1" x14ac:dyDescent="0.2">
      <c r="C23" s="188"/>
      <c r="D23" s="188"/>
      <c r="E23" s="188"/>
      <c r="F23" s="188"/>
      <c r="G23" s="188"/>
      <c r="H23" s="188"/>
      <c r="I23" s="188"/>
      <c r="J23" s="188"/>
      <c r="K23" s="188"/>
      <c r="L23" s="188"/>
      <c r="M23" s="188"/>
      <c r="N23" s="188"/>
    </row>
    <row r="24" spans="2:14" ht="138" customHeight="1" x14ac:dyDescent="0.2">
      <c r="B24" s="189" t="s">
        <v>153</v>
      </c>
      <c r="C24" s="189"/>
      <c r="D24" s="189"/>
      <c r="E24" s="189"/>
      <c r="F24" s="189"/>
      <c r="G24" s="189"/>
      <c r="H24" s="189"/>
      <c r="I24" s="189"/>
      <c r="J24" s="189"/>
      <c r="K24" s="189"/>
      <c r="L24" s="189"/>
      <c r="M24" s="189"/>
      <c r="N24" s="189"/>
    </row>
    <row r="25" spans="2:14" ht="36" customHeight="1" x14ac:dyDescent="0.2">
      <c r="B25" s="123" t="s">
        <v>161</v>
      </c>
      <c r="C25" s="123"/>
      <c r="D25" s="123"/>
      <c r="E25" s="123"/>
      <c r="F25" s="123"/>
      <c r="G25" s="123"/>
      <c r="H25" s="123"/>
      <c r="I25" s="123"/>
      <c r="J25" s="123"/>
      <c r="K25" s="123"/>
      <c r="L25" s="123"/>
      <c r="M25" s="123"/>
      <c r="N25" s="123"/>
    </row>
    <row r="26" spans="2:14" ht="23" customHeight="1" x14ac:dyDescent="0.2">
      <c r="B26" s="123"/>
      <c r="C26" s="123"/>
      <c r="D26" s="123"/>
      <c r="E26" s="123"/>
      <c r="F26" s="123"/>
      <c r="G26" s="123"/>
      <c r="H26" s="123"/>
      <c r="I26" s="123"/>
      <c r="J26" s="123"/>
      <c r="K26" s="123"/>
      <c r="L26" s="123"/>
      <c r="M26" s="123"/>
      <c r="N26" s="123"/>
    </row>
    <row r="27" spans="2:14" ht="16" customHeight="1" x14ac:dyDescent="0.2">
      <c r="B27" s="184"/>
      <c r="C27" s="184"/>
      <c r="D27" s="184"/>
      <c r="E27" s="184"/>
      <c r="F27" s="184"/>
      <c r="G27" s="184"/>
      <c r="H27" s="184"/>
      <c r="I27" s="184"/>
      <c r="J27" s="184"/>
      <c r="K27" s="184"/>
      <c r="L27" s="184"/>
      <c r="M27" s="184"/>
      <c r="N27" s="184"/>
    </row>
    <row r="28" spans="2:14" ht="21" customHeight="1" x14ac:dyDescent="0.2">
      <c r="B28" s="122" t="s">
        <v>143</v>
      </c>
      <c r="C28" s="122"/>
      <c r="D28" s="122"/>
      <c r="E28" s="122"/>
      <c r="F28" s="122"/>
      <c r="G28" s="122"/>
      <c r="H28" s="122"/>
      <c r="I28" s="122"/>
      <c r="J28" s="122"/>
      <c r="K28" s="122"/>
      <c r="L28" s="122"/>
      <c r="M28" s="122"/>
      <c r="N28" s="122"/>
    </row>
    <row r="29" spans="2:14" ht="16" customHeight="1" x14ac:dyDescent="0.2">
      <c r="B29" s="122"/>
      <c r="C29" s="122"/>
      <c r="D29" s="122"/>
      <c r="E29" s="122"/>
      <c r="F29" s="122"/>
      <c r="G29" s="122"/>
      <c r="H29" s="122"/>
      <c r="I29" s="122"/>
      <c r="J29" s="122"/>
      <c r="K29" s="122"/>
      <c r="L29" s="122"/>
      <c r="M29" s="122"/>
      <c r="N29" s="122"/>
    </row>
    <row r="30" spans="2:14" ht="16" customHeight="1" x14ac:dyDescent="0.2">
      <c r="B30" s="122"/>
      <c r="C30" s="122"/>
      <c r="D30" s="122"/>
      <c r="E30" s="122"/>
      <c r="F30" s="122"/>
      <c r="G30" s="122"/>
      <c r="H30" s="122"/>
      <c r="I30" s="122"/>
      <c r="J30" s="122"/>
      <c r="K30" s="122"/>
      <c r="L30" s="122"/>
      <c r="M30" s="122"/>
      <c r="N30" s="122"/>
    </row>
    <row r="31" spans="2:14" x14ac:dyDescent="0.2">
      <c r="B31" s="122"/>
      <c r="C31" s="122"/>
      <c r="D31" s="122"/>
      <c r="E31" s="122"/>
      <c r="F31" s="122"/>
      <c r="G31" s="122"/>
      <c r="H31" s="122"/>
      <c r="I31" s="122"/>
      <c r="J31" s="122"/>
      <c r="K31" s="122"/>
      <c r="L31" s="122"/>
      <c r="M31" s="122"/>
      <c r="N31" s="122"/>
    </row>
    <row r="32" spans="2:14" x14ac:dyDescent="0.2">
      <c r="B32" s="122"/>
      <c r="C32" s="122"/>
      <c r="D32" s="122"/>
      <c r="E32" s="122"/>
      <c r="F32" s="122"/>
      <c r="G32" s="122"/>
      <c r="H32" s="122"/>
      <c r="I32" s="122"/>
      <c r="J32" s="122"/>
      <c r="K32" s="122"/>
      <c r="L32" s="122"/>
      <c r="M32" s="122"/>
      <c r="N32" s="122"/>
    </row>
    <row r="35" spans="2:14" x14ac:dyDescent="0.2">
      <c r="B35" s="123" t="s">
        <v>144</v>
      </c>
      <c r="C35" s="123"/>
      <c r="D35" s="123"/>
      <c r="E35" s="123"/>
      <c r="F35" s="123"/>
      <c r="G35" s="123"/>
      <c r="H35" s="123"/>
      <c r="I35" s="123"/>
      <c r="J35" s="123"/>
      <c r="K35" s="123"/>
      <c r="L35" s="123"/>
      <c r="M35" s="123"/>
      <c r="N35" s="123"/>
    </row>
    <row r="36" spans="2:14" x14ac:dyDescent="0.2">
      <c r="B36" s="123"/>
      <c r="C36" s="123"/>
      <c r="D36" s="123"/>
      <c r="E36" s="123"/>
      <c r="F36" s="123"/>
      <c r="G36" s="123"/>
      <c r="H36" s="123"/>
      <c r="I36" s="123"/>
      <c r="J36" s="123"/>
      <c r="K36" s="123"/>
      <c r="L36" s="123"/>
      <c r="M36" s="123"/>
      <c r="N36" s="123"/>
    </row>
    <row r="38" spans="2:14" x14ac:dyDescent="0.2">
      <c r="B38" s="122" t="s">
        <v>145</v>
      </c>
      <c r="C38" s="122"/>
      <c r="D38" s="122"/>
      <c r="E38" s="122"/>
      <c r="F38" s="122"/>
      <c r="G38" s="122"/>
      <c r="H38" s="122"/>
      <c r="I38" s="122"/>
      <c r="J38" s="122"/>
      <c r="K38" s="122"/>
      <c r="L38" s="122"/>
      <c r="M38" s="122"/>
      <c r="N38" s="122"/>
    </row>
    <row r="39" spans="2:14" x14ac:dyDescent="0.2">
      <c r="B39" s="122"/>
      <c r="C39" s="122"/>
      <c r="D39" s="122"/>
      <c r="E39" s="122"/>
      <c r="F39" s="122"/>
      <c r="G39" s="122"/>
      <c r="H39" s="122"/>
      <c r="I39" s="122"/>
      <c r="J39" s="122"/>
      <c r="K39" s="122"/>
      <c r="L39" s="122"/>
      <c r="M39" s="122"/>
      <c r="N39" s="122"/>
    </row>
    <row r="40" spans="2:14" x14ac:dyDescent="0.2">
      <c r="B40" s="122"/>
      <c r="C40" s="122"/>
      <c r="D40" s="122"/>
      <c r="E40" s="122"/>
      <c r="F40" s="122"/>
      <c r="G40" s="122"/>
      <c r="H40" s="122"/>
      <c r="I40" s="122"/>
      <c r="J40" s="122"/>
      <c r="K40" s="122"/>
      <c r="L40" s="122"/>
      <c r="M40" s="122"/>
      <c r="N40" s="122"/>
    </row>
    <row r="41" spans="2:14" x14ac:dyDescent="0.2">
      <c r="B41" s="122"/>
      <c r="C41" s="122"/>
      <c r="D41" s="122"/>
      <c r="E41" s="122"/>
      <c r="F41" s="122"/>
      <c r="G41" s="122"/>
      <c r="H41" s="122"/>
      <c r="I41" s="122"/>
      <c r="J41" s="122"/>
      <c r="K41" s="122"/>
      <c r="L41" s="122"/>
      <c r="M41" s="122"/>
      <c r="N41" s="122"/>
    </row>
    <row r="42" spans="2:14" x14ac:dyDescent="0.2">
      <c r="B42" s="122"/>
      <c r="C42" s="122"/>
      <c r="D42" s="122"/>
      <c r="E42" s="122"/>
      <c r="F42" s="122"/>
      <c r="G42" s="122"/>
      <c r="H42" s="122"/>
      <c r="I42" s="122"/>
      <c r="J42" s="122"/>
      <c r="K42" s="122"/>
      <c r="L42" s="122"/>
      <c r="M42" s="122"/>
      <c r="N42" s="122"/>
    </row>
    <row r="43" spans="2:14" x14ac:dyDescent="0.2">
      <c r="B43" s="123" t="s">
        <v>157</v>
      </c>
      <c r="C43" s="123"/>
      <c r="D43" s="123"/>
      <c r="E43" s="123"/>
      <c r="F43" s="123"/>
      <c r="G43" s="123"/>
      <c r="H43" s="123"/>
      <c r="I43" s="123"/>
      <c r="J43" s="123"/>
      <c r="K43" s="123"/>
      <c r="L43" s="123"/>
      <c r="M43" s="123"/>
      <c r="N43" s="123"/>
    </row>
    <row r="44" spans="2:14" x14ac:dyDescent="0.2">
      <c r="B44" s="123"/>
      <c r="C44" s="123"/>
      <c r="D44" s="123"/>
      <c r="E44" s="123"/>
      <c r="F44" s="123"/>
      <c r="G44" s="123"/>
      <c r="H44" s="123"/>
      <c r="I44" s="123"/>
      <c r="J44" s="123"/>
      <c r="K44" s="123"/>
      <c r="L44" s="123"/>
      <c r="M44" s="123"/>
      <c r="N44" s="123"/>
    </row>
    <row r="46" spans="2:14" ht="278" customHeight="1" x14ac:dyDescent="0.2">
      <c r="B46" s="122" t="s">
        <v>158</v>
      </c>
      <c r="C46" s="122"/>
      <c r="D46" s="122"/>
      <c r="E46" s="122"/>
      <c r="F46" s="122"/>
      <c r="G46" s="122"/>
      <c r="H46" s="122"/>
      <c r="I46" s="122"/>
      <c r="J46" s="122"/>
      <c r="K46" s="122"/>
      <c r="L46" s="122"/>
      <c r="M46" s="122"/>
      <c r="N46" s="122"/>
    </row>
    <row r="47" spans="2:14" ht="36" customHeight="1" x14ac:dyDescent="0.2">
      <c r="B47" s="184"/>
      <c r="C47" s="184"/>
      <c r="D47" s="184"/>
      <c r="E47" s="184"/>
      <c r="F47" s="184"/>
      <c r="G47" s="184"/>
      <c r="H47" s="184"/>
      <c r="I47" s="184"/>
      <c r="J47" s="184"/>
      <c r="K47" s="184"/>
      <c r="L47" s="184"/>
      <c r="M47" s="184"/>
      <c r="N47" s="184"/>
    </row>
    <row r="48" spans="2:14" ht="88" customHeight="1" x14ac:dyDescent="0.2">
      <c r="B48" s="184"/>
      <c r="C48" s="184"/>
      <c r="D48" s="184"/>
      <c r="E48" s="184"/>
      <c r="F48" s="184"/>
      <c r="G48" s="184"/>
      <c r="H48" s="184"/>
      <c r="I48" s="184"/>
      <c r="J48" s="184"/>
      <c r="K48" s="184"/>
      <c r="L48" s="184"/>
      <c r="M48" s="184"/>
      <c r="N48" s="184"/>
    </row>
    <row r="49" spans="2:14" ht="16" customHeight="1" x14ac:dyDescent="0.2">
      <c r="B49" s="184"/>
      <c r="C49" s="184"/>
      <c r="D49" s="184"/>
      <c r="E49" s="184"/>
      <c r="F49" s="184"/>
      <c r="G49" s="184"/>
      <c r="H49" s="184"/>
      <c r="I49" s="184"/>
      <c r="J49" s="184"/>
      <c r="K49" s="184"/>
      <c r="L49" s="184"/>
      <c r="M49" s="184"/>
      <c r="N49" s="184"/>
    </row>
    <row r="50" spans="2:14" ht="43" customHeight="1" x14ac:dyDescent="0.2">
      <c r="B50" s="184"/>
      <c r="C50" s="184"/>
      <c r="D50" s="184"/>
      <c r="E50" s="184"/>
      <c r="F50" s="184"/>
      <c r="G50" s="184"/>
      <c r="H50" s="184"/>
      <c r="I50" s="184"/>
      <c r="J50" s="184"/>
      <c r="K50" s="184"/>
      <c r="L50" s="184"/>
      <c r="M50" s="184"/>
      <c r="N50" s="184"/>
    </row>
    <row r="51" spans="2:14" x14ac:dyDescent="0.2">
      <c r="B51" s="123" t="s">
        <v>146</v>
      </c>
      <c r="C51" s="123"/>
      <c r="D51" s="123"/>
      <c r="E51" s="123"/>
      <c r="F51" s="123"/>
      <c r="G51" s="123"/>
      <c r="H51" s="123"/>
      <c r="I51" s="123"/>
      <c r="J51" s="123"/>
      <c r="K51" s="123"/>
      <c r="L51" s="123"/>
      <c r="M51" s="123"/>
      <c r="N51" s="123"/>
    </row>
    <row r="52" spans="2:14" x14ac:dyDescent="0.2">
      <c r="B52" s="123"/>
      <c r="C52" s="123"/>
      <c r="D52" s="123"/>
      <c r="E52" s="123"/>
      <c r="F52" s="123"/>
      <c r="G52" s="123"/>
      <c r="H52" s="123"/>
      <c r="I52" s="123"/>
      <c r="J52" s="123"/>
      <c r="K52" s="123"/>
      <c r="L52" s="123"/>
      <c r="M52" s="123"/>
      <c r="N52" s="123"/>
    </row>
    <row r="54" spans="2:14" x14ac:dyDescent="0.2">
      <c r="B54" s="122" t="s">
        <v>147</v>
      </c>
      <c r="C54" s="122"/>
      <c r="D54" s="122"/>
      <c r="E54" s="122"/>
      <c r="F54" s="122"/>
      <c r="G54" s="122"/>
      <c r="H54" s="122"/>
      <c r="I54" s="122"/>
      <c r="J54" s="122"/>
      <c r="K54" s="122"/>
      <c r="L54" s="122"/>
      <c r="M54" s="122"/>
      <c r="N54" s="122"/>
    </row>
    <row r="55" spans="2:14" x14ac:dyDescent="0.2">
      <c r="B55" s="122"/>
      <c r="C55" s="122"/>
      <c r="D55" s="122"/>
      <c r="E55" s="122"/>
      <c r="F55" s="122"/>
      <c r="G55" s="122"/>
      <c r="H55" s="122"/>
      <c r="I55" s="122"/>
      <c r="J55" s="122"/>
      <c r="K55" s="122"/>
      <c r="L55" s="122"/>
      <c r="M55" s="122"/>
      <c r="N55" s="122"/>
    </row>
    <row r="56" spans="2:14" x14ac:dyDescent="0.2">
      <c r="B56" s="122"/>
      <c r="C56" s="122"/>
      <c r="D56" s="122"/>
      <c r="E56" s="122"/>
      <c r="F56" s="122"/>
      <c r="G56" s="122"/>
      <c r="H56" s="122"/>
      <c r="I56" s="122"/>
      <c r="J56" s="122"/>
      <c r="K56" s="122"/>
      <c r="L56" s="122"/>
      <c r="M56" s="122"/>
      <c r="N56" s="122"/>
    </row>
    <row r="57" spans="2:14" x14ac:dyDescent="0.2">
      <c r="B57" s="122"/>
      <c r="C57" s="122"/>
      <c r="D57" s="122"/>
      <c r="E57" s="122"/>
      <c r="F57" s="122"/>
      <c r="G57" s="122"/>
      <c r="H57" s="122"/>
      <c r="I57" s="122"/>
      <c r="J57" s="122"/>
      <c r="K57" s="122"/>
      <c r="L57" s="122"/>
      <c r="M57" s="122"/>
      <c r="N57" s="122"/>
    </row>
    <row r="58" spans="2:14" x14ac:dyDescent="0.2">
      <c r="B58" s="122"/>
      <c r="C58" s="122"/>
      <c r="D58" s="122"/>
      <c r="E58" s="122"/>
      <c r="F58" s="122"/>
      <c r="G58" s="122"/>
      <c r="H58" s="122"/>
      <c r="I58" s="122"/>
      <c r="J58" s="122"/>
      <c r="K58" s="122"/>
      <c r="L58" s="122"/>
      <c r="M58" s="122"/>
      <c r="N58" s="122"/>
    </row>
    <row r="59" spans="2:14" hidden="1" x14ac:dyDescent="0.2"/>
    <row r="60" spans="2:14" x14ac:dyDescent="0.2">
      <c r="B60" s="123" t="s">
        <v>148</v>
      </c>
      <c r="C60" s="123"/>
      <c r="D60" s="123"/>
      <c r="E60" s="123"/>
      <c r="F60" s="123"/>
      <c r="G60" s="123"/>
      <c r="H60" s="123"/>
      <c r="I60" s="123"/>
      <c r="J60" s="123"/>
      <c r="K60" s="123"/>
      <c r="L60" s="123"/>
      <c r="M60" s="123"/>
      <c r="N60" s="123"/>
    </row>
    <row r="61" spans="2:14" x14ac:dyDescent="0.2">
      <c r="B61" s="123"/>
      <c r="C61" s="123"/>
      <c r="D61" s="123"/>
      <c r="E61" s="123"/>
      <c r="F61" s="123"/>
      <c r="G61" s="123"/>
      <c r="H61" s="123"/>
      <c r="I61" s="123"/>
      <c r="J61" s="123"/>
      <c r="K61" s="123"/>
      <c r="L61" s="123"/>
      <c r="M61" s="123"/>
      <c r="N61" s="123"/>
    </row>
    <row r="63" spans="2:14" ht="16" customHeight="1" x14ac:dyDescent="0.2">
      <c r="B63" s="122" t="s">
        <v>149</v>
      </c>
      <c r="C63" s="122"/>
      <c r="D63" s="122"/>
      <c r="E63" s="122"/>
      <c r="F63" s="122"/>
      <c r="G63" s="122"/>
      <c r="H63" s="122"/>
      <c r="I63" s="122"/>
      <c r="J63" s="122"/>
      <c r="K63" s="122"/>
      <c r="L63" s="122"/>
      <c r="M63" s="122"/>
      <c r="N63" s="122"/>
    </row>
    <row r="64" spans="2:14" ht="16" customHeight="1" x14ac:dyDescent="0.2">
      <c r="B64" s="122"/>
      <c r="C64" s="122"/>
      <c r="D64" s="122"/>
      <c r="E64" s="122"/>
      <c r="F64" s="122"/>
      <c r="G64" s="122"/>
      <c r="H64" s="122"/>
      <c r="I64" s="122"/>
      <c r="J64" s="122"/>
      <c r="K64" s="122"/>
      <c r="L64" s="122"/>
      <c r="M64" s="122"/>
      <c r="N64" s="122"/>
    </row>
    <row r="65" spans="2:14" ht="16" customHeight="1" x14ac:dyDescent="0.2">
      <c r="B65" s="122"/>
      <c r="C65" s="122"/>
      <c r="D65" s="122"/>
      <c r="E65" s="122"/>
      <c r="F65" s="122"/>
      <c r="G65" s="122"/>
      <c r="H65" s="122"/>
      <c r="I65" s="122"/>
      <c r="J65" s="122"/>
      <c r="K65" s="122"/>
      <c r="L65" s="122"/>
      <c r="M65" s="122"/>
      <c r="N65" s="122"/>
    </row>
    <row r="66" spans="2:14" ht="16" customHeight="1" x14ac:dyDescent="0.2">
      <c r="B66" s="122"/>
      <c r="C66" s="122"/>
      <c r="D66" s="122"/>
      <c r="E66" s="122"/>
      <c r="F66" s="122"/>
      <c r="G66" s="122"/>
      <c r="H66" s="122"/>
      <c r="I66" s="122"/>
      <c r="J66" s="122"/>
      <c r="K66" s="122"/>
      <c r="L66" s="122"/>
      <c r="M66" s="122"/>
      <c r="N66" s="122"/>
    </row>
    <row r="67" spans="2:14" ht="16" customHeight="1" x14ac:dyDescent="0.2">
      <c r="B67" s="122"/>
      <c r="C67" s="122"/>
      <c r="D67" s="122"/>
      <c r="E67" s="122"/>
      <c r="F67" s="122"/>
      <c r="G67" s="122"/>
      <c r="H67" s="122"/>
      <c r="I67" s="122"/>
      <c r="J67" s="122"/>
      <c r="K67" s="122"/>
      <c r="L67" s="122"/>
      <c r="M67" s="122"/>
      <c r="N67" s="122"/>
    </row>
    <row r="68" spans="2:14" x14ac:dyDescent="0.2">
      <c r="B68" s="122"/>
      <c r="C68" s="122"/>
      <c r="D68" s="122"/>
      <c r="E68" s="122"/>
      <c r="F68" s="122"/>
      <c r="G68" s="122"/>
      <c r="H68" s="122"/>
      <c r="I68" s="122"/>
      <c r="J68" s="122"/>
      <c r="K68" s="122"/>
      <c r="L68" s="122"/>
      <c r="M68" s="122"/>
      <c r="N68" s="122"/>
    </row>
    <row r="71" spans="2:14" x14ac:dyDescent="0.2">
      <c r="B71" s="123" t="s">
        <v>162</v>
      </c>
      <c r="C71" s="123"/>
      <c r="D71" s="123"/>
      <c r="E71" s="123"/>
      <c r="F71" s="123"/>
      <c r="G71" s="123"/>
      <c r="H71" s="123"/>
      <c r="I71" s="123"/>
      <c r="J71" s="123"/>
      <c r="K71" s="123"/>
      <c r="L71" s="123"/>
      <c r="M71" s="123"/>
      <c r="N71" s="123"/>
    </row>
    <row r="72" spans="2:14" x14ac:dyDescent="0.2">
      <c r="B72" s="123"/>
      <c r="C72" s="123"/>
      <c r="D72" s="123"/>
      <c r="E72" s="123"/>
      <c r="F72" s="123"/>
      <c r="G72" s="123"/>
      <c r="H72" s="123"/>
      <c r="I72" s="123"/>
      <c r="J72" s="123"/>
      <c r="K72" s="123"/>
      <c r="L72" s="123"/>
      <c r="M72" s="123"/>
      <c r="N72" s="123"/>
    </row>
    <row r="73" spans="2:14" ht="19" x14ac:dyDescent="0.2">
      <c r="B73" s="76"/>
      <c r="C73" s="76"/>
      <c r="D73" s="76"/>
    </row>
    <row r="74" spans="2:14" ht="21" customHeight="1" x14ac:dyDescent="0.2">
      <c r="B74" s="122" t="str">
        <f>Einstellungen!Z5</f>
        <v xml:space="preserve">Max Mustermann	
0111 22939482	
Musterfirma GmbH	
info@musterbeispiel.de	</v>
      </c>
      <c r="C74" s="122"/>
      <c r="D74" s="122"/>
      <c r="E74" s="122"/>
      <c r="F74" s="122"/>
      <c r="G74" s="122"/>
      <c r="H74" s="122"/>
      <c r="I74" s="122"/>
      <c r="J74" s="122"/>
      <c r="K74" s="122"/>
      <c r="L74" s="122"/>
      <c r="M74" s="122"/>
      <c r="N74" s="122"/>
    </row>
    <row r="75" spans="2:14" ht="21" customHeight="1" x14ac:dyDescent="0.2">
      <c r="B75" s="122"/>
      <c r="C75" s="122"/>
      <c r="D75" s="122"/>
      <c r="E75" s="122"/>
      <c r="F75" s="122"/>
      <c r="G75" s="122"/>
      <c r="H75" s="122"/>
      <c r="I75" s="122"/>
      <c r="J75" s="122"/>
      <c r="K75" s="122"/>
      <c r="L75" s="122"/>
      <c r="M75" s="122"/>
      <c r="N75" s="122"/>
    </row>
    <row r="76" spans="2:14" ht="57" customHeight="1" x14ac:dyDescent="0.2">
      <c r="B76" s="122"/>
      <c r="C76" s="122"/>
      <c r="D76" s="122"/>
      <c r="E76" s="122"/>
      <c r="F76" s="122"/>
      <c r="G76" s="122"/>
      <c r="H76" s="122"/>
      <c r="I76" s="122"/>
      <c r="J76" s="122"/>
      <c r="K76" s="122"/>
      <c r="L76" s="122"/>
      <c r="M76" s="122"/>
      <c r="N76" s="122"/>
    </row>
    <row r="77" spans="2:14" ht="21" x14ac:dyDescent="0.2">
      <c r="B77" s="78"/>
      <c r="C77" s="77"/>
      <c r="D77" s="77"/>
    </row>
  </sheetData>
  <mergeCells count="18">
    <mergeCell ref="B71:N72"/>
    <mergeCell ref="B74:N76"/>
    <mergeCell ref="B12:N13"/>
    <mergeCell ref="B16:N16"/>
    <mergeCell ref="B25:N26"/>
    <mergeCell ref="D18:G18"/>
    <mergeCell ref="D20:G20"/>
    <mergeCell ref="D22:G22"/>
    <mergeCell ref="B24:N24"/>
    <mergeCell ref="B54:N58"/>
    <mergeCell ref="B60:N61"/>
    <mergeCell ref="B63:N68"/>
    <mergeCell ref="B28:N32"/>
    <mergeCell ref="B35:N36"/>
    <mergeCell ref="B38:N42"/>
    <mergeCell ref="B51:N52"/>
    <mergeCell ref="B43:N44"/>
    <mergeCell ref="B46:N46"/>
  </mergeCells>
  <pageMargins left="0.7" right="0.7" top="0.78740157499999996" bottom="0.78740157499999996" header="0.3" footer="0.3"/>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40BB93-DD0E-BA47-A133-BF9E499B1892}">
  <sheetPr codeName="Tabelle11">
    <tabColor rgb="FF304F57"/>
  </sheetPr>
  <dimension ref="A4:AE26"/>
  <sheetViews>
    <sheetView showGridLines="0" zoomScale="50" workbookViewId="0">
      <selection activeCell="T7" sqref="T7"/>
    </sheetView>
  </sheetViews>
  <sheetFormatPr baseColWidth="10" defaultRowHeight="59" customHeight="1" x14ac:dyDescent="0.25"/>
  <cols>
    <col min="1" max="1" width="10.83203125" style="2"/>
    <col min="2" max="2" width="52" style="2" customWidth="1"/>
    <col min="3" max="16384" width="10.83203125" style="2"/>
  </cols>
  <sheetData>
    <row r="4" spans="1:31" ht="59" customHeight="1" x14ac:dyDescent="0.25">
      <c r="B4" s="31" t="s">
        <v>9</v>
      </c>
      <c r="C4" s="135" t="s">
        <v>61</v>
      </c>
      <c r="D4" s="136"/>
      <c r="E4" s="136"/>
      <c r="F4" s="136"/>
      <c r="G4" s="136"/>
      <c r="H4" s="136"/>
      <c r="I4" s="136"/>
      <c r="J4" s="136"/>
      <c r="K4" s="136"/>
      <c r="L4" s="136"/>
      <c r="M4" s="136"/>
      <c r="N4" s="136"/>
      <c r="O4" s="136"/>
      <c r="P4" s="137"/>
      <c r="R4" s="132" t="s">
        <v>165</v>
      </c>
      <c r="S4" s="133"/>
      <c r="T4" s="133"/>
      <c r="U4" s="133"/>
      <c r="V4" s="133"/>
      <c r="W4" s="134"/>
      <c r="Z4" s="132" t="s">
        <v>163</v>
      </c>
      <c r="AA4" s="133"/>
      <c r="AB4" s="133"/>
      <c r="AC4" s="133"/>
      <c r="AD4" s="133"/>
      <c r="AE4" s="134"/>
    </row>
    <row r="5" spans="1:31" ht="113" customHeight="1" x14ac:dyDescent="0.25">
      <c r="B5" s="38" t="s">
        <v>1</v>
      </c>
      <c r="C5" s="138" t="s">
        <v>63</v>
      </c>
      <c r="D5" s="139"/>
      <c r="E5" s="139"/>
      <c r="F5" s="139"/>
      <c r="G5" s="139"/>
      <c r="H5" s="139"/>
      <c r="I5" s="139"/>
      <c r="J5" s="139"/>
      <c r="K5" s="139"/>
      <c r="L5" s="139"/>
      <c r="M5" s="139"/>
      <c r="N5" s="139"/>
      <c r="O5" s="139"/>
      <c r="P5" s="140"/>
      <c r="R5" s="141" t="s">
        <v>13</v>
      </c>
      <c r="S5" s="142"/>
      <c r="T5" s="142"/>
      <c r="U5" s="142"/>
      <c r="V5" s="142"/>
      <c r="W5" s="143"/>
      <c r="Z5" s="190" t="s">
        <v>164</v>
      </c>
      <c r="AA5" s="142"/>
      <c r="AB5" s="142"/>
      <c r="AC5" s="142"/>
      <c r="AD5" s="142"/>
      <c r="AE5" s="143"/>
    </row>
    <row r="6" spans="1:31" ht="123" customHeight="1" x14ac:dyDescent="0.25">
      <c r="B6" s="38" t="s">
        <v>0</v>
      </c>
      <c r="C6" s="138" t="s">
        <v>63</v>
      </c>
      <c r="D6" s="139"/>
      <c r="E6" s="139"/>
      <c r="F6" s="139"/>
      <c r="G6" s="139"/>
      <c r="H6" s="139"/>
      <c r="I6" s="139"/>
      <c r="J6" s="139"/>
      <c r="K6" s="139"/>
      <c r="L6" s="139"/>
      <c r="M6" s="139"/>
      <c r="N6" s="139"/>
      <c r="O6" s="139"/>
      <c r="P6" s="140"/>
    </row>
    <row r="7" spans="1:31" ht="131" customHeight="1" x14ac:dyDescent="0.25">
      <c r="B7" s="38" t="s">
        <v>2</v>
      </c>
      <c r="C7" s="138" t="s">
        <v>62</v>
      </c>
      <c r="D7" s="139"/>
      <c r="E7" s="139"/>
      <c r="F7" s="139"/>
      <c r="G7" s="139"/>
      <c r="H7" s="139"/>
      <c r="I7" s="139"/>
      <c r="J7" s="139"/>
      <c r="K7" s="139"/>
      <c r="L7" s="139"/>
      <c r="M7" s="139"/>
      <c r="N7" s="139"/>
      <c r="O7" s="139"/>
      <c r="P7" s="140"/>
    </row>
    <row r="8" spans="1:31" ht="59" customHeight="1" x14ac:dyDescent="0.25">
      <c r="B8" s="7"/>
    </row>
    <row r="9" spans="1:31" ht="59" customHeight="1" x14ac:dyDescent="0.25">
      <c r="B9" s="132" t="s">
        <v>11</v>
      </c>
      <c r="C9" s="133"/>
      <c r="D9" s="133"/>
      <c r="E9" s="133"/>
      <c r="F9" s="133"/>
      <c r="G9" s="133"/>
      <c r="H9" s="133"/>
      <c r="I9" s="133"/>
      <c r="J9" s="133"/>
      <c r="K9" s="133"/>
      <c r="L9" s="133"/>
      <c r="M9" s="133"/>
      <c r="N9" s="133"/>
      <c r="O9" s="133"/>
      <c r="P9" s="133"/>
      <c r="Q9" s="133"/>
      <c r="R9" s="133"/>
      <c r="S9" s="133"/>
      <c r="T9" s="133"/>
      <c r="U9" s="133"/>
      <c r="V9" s="133"/>
      <c r="W9" s="133"/>
      <c r="X9" s="134"/>
    </row>
    <row r="10" spans="1:31" ht="59" customHeight="1" x14ac:dyDescent="0.25">
      <c r="B10" s="124" t="s">
        <v>12</v>
      </c>
      <c r="C10" s="125"/>
      <c r="D10" s="125"/>
      <c r="E10" s="125"/>
      <c r="F10" s="125"/>
      <c r="G10" s="125"/>
      <c r="H10" s="125"/>
      <c r="I10" s="125"/>
      <c r="J10" s="125"/>
      <c r="K10" s="125"/>
      <c r="L10" s="125"/>
      <c r="M10" s="125"/>
      <c r="N10" s="125"/>
      <c r="O10" s="125"/>
      <c r="P10" s="125"/>
      <c r="Q10" s="125"/>
      <c r="R10" s="125"/>
      <c r="S10" s="125"/>
      <c r="T10" s="125"/>
      <c r="U10" s="125"/>
      <c r="V10" s="125"/>
      <c r="W10" s="125"/>
      <c r="X10" s="126"/>
    </row>
    <row r="11" spans="1:31" ht="59" customHeight="1" x14ac:dyDescent="0.25">
      <c r="B11" s="127"/>
      <c r="C11" s="87"/>
      <c r="D11" s="87"/>
      <c r="E11" s="87"/>
      <c r="F11" s="87"/>
      <c r="G11" s="87"/>
      <c r="H11" s="87"/>
      <c r="I11" s="87"/>
      <c r="J11" s="87"/>
      <c r="K11" s="87"/>
      <c r="L11" s="87"/>
      <c r="M11" s="87"/>
      <c r="N11" s="87"/>
      <c r="O11" s="87"/>
      <c r="P11" s="87"/>
      <c r="Q11" s="87"/>
      <c r="R11" s="87"/>
      <c r="S11" s="87"/>
      <c r="T11" s="87"/>
      <c r="U11" s="87"/>
      <c r="V11" s="87"/>
      <c r="W11" s="87"/>
      <c r="X11" s="128"/>
    </row>
    <row r="12" spans="1:31" ht="59" customHeight="1" x14ac:dyDescent="0.25">
      <c r="B12" s="127"/>
      <c r="C12" s="87"/>
      <c r="D12" s="87"/>
      <c r="E12" s="87"/>
      <c r="F12" s="87"/>
      <c r="G12" s="87"/>
      <c r="H12" s="87"/>
      <c r="I12" s="87"/>
      <c r="J12" s="87"/>
      <c r="K12" s="87"/>
      <c r="L12" s="87"/>
      <c r="M12" s="87"/>
      <c r="N12" s="87"/>
      <c r="O12" s="87"/>
      <c r="P12" s="87"/>
      <c r="Q12" s="87"/>
      <c r="R12" s="87"/>
      <c r="S12" s="87"/>
      <c r="T12" s="87"/>
      <c r="U12" s="87"/>
      <c r="V12" s="87"/>
      <c r="W12" s="87"/>
      <c r="X12" s="128"/>
    </row>
    <row r="13" spans="1:31" ht="59" customHeight="1" x14ac:dyDescent="0.25">
      <c r="B13" s="127"/>
      <c r="C13" s="87"/>
      <c r="D13" s="87"/>
      <c r="E13" s="87"/>
      <c r="F13" s="87"/>
      <c r="G13" s="87"/>
      <c r="H13" s="87"/>
      <c r="I13" s="87"/>
      <c r="J13" s="87"/>
      <c r="K13" s="87"/>
      <c r="L13" s="87"/>
      <c r="M13" s="87"/>
      <c r="N13" s="87"/>
      <c r="O13" s="87"/>
      <c r="P13" s="87"/>
      <c r="Q13" s="87"/>
      <c r="R13" s="87"/>
      <c r="S13" s="87"/>
      <c r="T13" s="87"/>
      <c r="U13" s="87"/>
      <c r="V13" s="87"/>
      <c r="W13" s="87"/>
      <c r="X13" s="128"/>
    </row>
    <row r="14" spans="1:31" ht="59" customHeight="1" x14ac:dyDescent="0.25">
      <c r="A14" s="1"/>
      <c r="B14" s="129"/>
      <c r="C14" s="130"/>
      <c r="D14" s="130"/>
      <c r="E14" s="130"/>
      <c r="F14" s="130"/>
      <c r="G14" s="130"/>
      <c r="H14" s="130"/>
      <c r="I14" s="130"/>
      <c r="J14" s="130"/>
      <c r="K14" s="130"/>
      <c r="L14" s="130"/>
      <c r="M14" s="130"/>
      <c r="N14" s="130"/>
      <c r="O14" s="130"/>
      <c r="P14" s="130"/>
      <c r="Q14" s="130"/>
      <c r="R14" s="130"/>
      <c r="S14" s="130"/>
      <c r="T14" s="130"/>
      <c r="U14" s="130"/>
      <c r="V14" s="130"/>
      <c r="W14" s="130"/>
      <c r="X14" s="131"/>
    </row>
    <row r="15" spans="1:31" ht="29" customHeight="1" x14ac:dyDescent="0.25"/>
    <row r="16" spans="1:31" ht="45" customHeight="1" x14ac:dyDescent="0.25"/>
    <row r="17" spans="2:24" ht="73" customHeight="1" x14ac:dyDescent="0.25">
      <c r="B17" s="39" t="s">
        <v>73</v>
      </c>
      <c r="C17" s="41"/>
      <c r="D17" s="41"/>
      <c r="E17" s="41"/>
      <c r="F17" s="41"/>
      <c r="G17" s="41"/>
      <c r="H17" s="41"/>
      <c r="I17" s="41"/>
      <c r="J17" s="40"/>
      <c r="K17" s="40"/>
      <c r="L17" s="40"/>
      <c r="M17" s="40"/>
      <c r="N17" s="40"/>
      <c r="O17" s="40"/>
      <c r="P17" s="40"/>
      <c r="Q17" s="40"/>
      <c r="R17" s="40"/>
      <c r="S17" s="40"/>
      <c r="T17" s="40"/>
      <c r="U17" s="40"/>
      <c r="V17" s="40"/>
      <c r="W17" s="40"/>
      <c r="X17" s="40"/>
    </row>
    <row r="18" spans="2:24" ht="95" customHeight="1" x14ac:dyDescent="0.25">
      <c r="B18" s="43" t="s">
        <v>74</v>
      </c>
      <c r="C18" s="42"/>
      <c r="D18" s="42"/>
      <c r="E18" s="42"/>
      <c r="F18" s="42"/>
      <c r="G18" s="42"/>
      <c r="H18" s="42"/>
      <c r="I18" s="42"/>
      <c r="J18" s="40"/>
      <c r="K18" s="40"/>
      <c r="L18" s="40"/>
      <c r="M18" s="40"/>
      <c r="N18" s="40"/>
      <c r="O18" s="40"/>
      <c r="P18" s="40"/>
      <c r="Q18" s="40"/>
      <c r="R18" s="40"/>
      <c r="S18" s="40"/>
      <c r="T18" s="40"/>
      <c r="U18" s="40"/>
      <c r="V18" s="40"/>
      <c r="W18" s="40"/>
      <c r="X18" s="40"/>
    </row>
    <row r="19" spans="2:24" ht="95" customHeight="1" x14ac:dyDescent="0.25">
      <c r="B19" s="44" t="s">
        <v>75</v>
      </c>
      <c r="C19" s="42"/>
      <c r="D19" s="42"/>
      <c r="E19" s="42"/>
      <c r="F19" s="42"/>
      <c r="G19" s="42"/>
      <c r="H19" s="42"/>
      <c r="I19" s="42"/>
      <c r="J19" s="40"/>
      <c r="K19" s="40"/>
      <c r="L19" s="40"/>
      <c r="M19" s="40"/>
      <c r="N19" s="40"/>
      <c r="O19" s="40"/>
      <c r="P19" s="40"/>
      <c r="Q19" s="40"/>
      <c r="R19" s="40"/>
      <c r="S19" s="40"/>
      <c r="T19" s="40"/>
      <c r="U19" s="40"/>
      <c r="V19" s="40"/>
      <c r="W19" s="40"/>
      <c r="X19" s="40"/>
    </row>
    <row r="20" spans="2:24" ht="85" customHeight="1" x14ac:dyDescent="0.25">
      <c r="B20" s="44" t="s">
        <v>76</v>
      </c>
      <c r="C20" s="42"/>
      <c r="D20" s="42"/>
      <c r="E20" s="42"/>
      <c r="F20" s="42"/>
      <c r="G20" s="42"/>
      <c r="H20" s="42"/>
      <c r="I20" s="42"/>
      <c r="J20" s="40"/>
      <c r="K20" s="40"/>
      <c r="L20" s="40"/>
      <c r="M20" s="40"/>
      <c r="N20" s="40"/>
      <c r="O20" s="40"/>
      <c r="P20" s="40"/>
      <c r="Q20" s="40"/>
      <c r="R20" s="40"/>
      <c r="S20" s="40"/>
      <c r="T20" s="40"/>
      <c r="U20" s="40"/>
      <c r="V20" s="40"/>
      <c r="W20" s="40"/>
      <c r="X20" s="40"/>
    </row>
    <row r="21" spans="2:24" ht="95" customHeight="1" x14ac:dyDescent="0.25">
      <c r="B21" s="44" t="s">
        <v>77</v>
      </c>
      <c r="C21" s="42"/>
      <c r="D21" s="42"/>
      <c r="E21" s="42"/>
      <c r="F21" s="42"/>
      <c r="G21" s="42"/>
      <c r="H21" s="42"/>
      <c r="I21" s="42"/>
      <c r="J21" s="40"/>
      <c r="K21" s="40"/>
      <c r="L21" s="40"/>
      <c r="M21" s="40"/>
      <c r="N21" s="40"/>
      <c r="O21" s="40"/>
      <c r="P21" s="40"/>
      <c r="Q21" s="40"/>
      <c r="R21" s="40"/>
      <c r="S21" s="40"/>
      <c r="T21" s="40"/>
      <c r="U21" s="40"/>
      <c r="V21" s="40"/>
      <c r="W21" s="40"/>
      <c r="X21" s="40"/>
    </row>
    <row r="23" spans="2:24" ht="59" customHeight="1" x14ac:dyDescent="0.25">
      <c r="B23" s="39" t="s">
        <v>79</v>
      </c>
    </row>
    <row r="24" spans="2:24" ht="59" customHeight="1" x14ac:dyDescent="0.25">
      <c r="B24" s="43" t="s">
        <v>80</v>
      </c>
    </row>
    <row r="25" spans="2:24" ht="59" customHeight="1" x14ac:dyDescent="0.25">
      <c r="B25" s="44" t="s">
        <v>81</v>
      </c>
    </row>
    <row r="26" spans="2:24" ht="59" customHeight="1" x14ac:dyDescent="0.25">
      <c r="B26" s="44" t="s">
        <v>82</v>
      </c>
    </row>
  </sheetData>
  <mergeCells count="10">
    <mergeCell ref="Z4:AE4"/>
    <mergeCell ref="Z5:AE5"/>
    <mergeCell ref="B10:X14"/>
    <mergeCell ref="B9:X9"/>
    <mergeCell ref="C4:P4"/>
    <mergeCell ref="C5:P5"/>
    <mergeCell ref="C6:P6"/>
    <mergeCell ref="C7:P7"/>
    <mergeCell ref="R4:W4"/>
    <mergeCell ref="R5:W5"/>
  </mergeCells>
  <hyperlinks>
    <hyperlink ref="R5" r:id="rId1" xr:uid="{1DD5364D-D448-304B-B2AA-F1F6FB1E66F9}"/>
    <hyperlink ref="Z5" r:id="rId2" display="info@beispiel.de" xr:uid="{FA20A3BE-AE9F-834C-94A4-3B2B367A4CC3}"/>
  </hyperlinks>
  <pageMargins left="0.7" right="0.7" top="0.78740157499999996" bottom="0.78740157499999996" header="0.3" footer="0.3"/>
  <drawing r:id="rId3"/>
  <legacyDrawing r:id="rId4"/>
  <picture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26EFFA-882D-BF45-A190-4A8538E1FC21}">
  <sheetPr codeName="Tabelle10">
    <tabColor rgb="FF304F57"/>
  </sheetPr>
  <dimension ref="B5:L77"/>
  <sheetViews>
    <sheetView showGridLines="0" zoomScale="19" zoomScaleNormal="41" workbookViewId="0">
      <selection activeCell="B25" sqref="B25:G25"/>
    </sheetView>
  </sheetViews>
  <sheetFormatPr baseColWidth="10" defaultColWidth="36.83203125" defaultRowHeight="69" customHeight="1" x14ac:dyDescent="0.25"/>
  <cols>
    <col min="1" max="1" width="36.83203125" style="2"/>
    <col min="2" max="2" width="100.1640625" style="2" customWidth="1"/>
    <col min="3" max="3" width="106.33203125" style="2" customWidth="1"/>
    <col min="4" max="4" width="78.1640625" style="2" customWidth="1"/>
    <col min="5" max="5" width="75.1640625" style="2" customWidth="1"/>
    <col min="6" max="6" width="97.5" style="2" customWidth="1"/>
    <col min="7" max="7" width="102.83203125" style="2" customWidth="1"/>
    <col min="8" max="16384" width="36.83203125" style="2"/>
  </cols>
  <sheetData>
    <row r="5" spans="2:7" ht="69" customHeight="1" x14ac:dyDescent="0.55000000000000004">
      <c r="B5" s="10" t="s">
        <v>99</v>
      </c>
    </row>
    <row r="6" spans="2:7" ht="69" customHeight="1" x14ac:dyDescent="0.55000000000000004">
      <c r="B6" s="10"/>
    </row>
    <row r="7" spans="2:7" ht="69" customHeight="1" x14ac:dyDescent="0.25">
      <c r="B7" s="144" t="s">
        <v>4</v>
      </c>
      <c r="C7" s="145"/>
      <c r="D7" s="145"/>
      <c r="E7" s="145"/>
      <c r="F7" s="145"/>
      <c r="G7" s="146"/>
    </row>
    <row r="8" spans="2:7" ht="69" customHeight="1" x14ac:dyDescent="0.25">
      <c r="B8" s="61" t="s">
        <v>8</v>
      </c>
      <c r="C8" s="61" t="s">
        <v>3</v>
      </c>
      <c r="D8" s="60" t="s">
        <v>118</v>
      </c>
      <c r="E8" s="152" t="s">
        <v>141</v>
      </c>
      <c r="F8" s="153"/>
      <c r="G8" s="153"/>
    </row>
    <row r="9" spans="2:7" ht="69" customHeight="1" x14ac:dyDescent="0.25">
      <c r="B9" s="64" t="s">
        <v>156</v>
      </c>
      <c r="C9" s="62">
        <f>Kontextanalyse!B32</f>
        <v>0</v>
      </c>
      <c r="D9" s="75">
        <f>Kontextanalyse!B36</f>
        <v>0</v>
      </c>
      <c r="E9" s="149" t="str">
        <f>IF(ISNA(VLOOKUP(C9,Benutzergruppen!B15:'Benutzergruppen'!D22,3,FALSE))=TRUE,"Keine Angabe",VLOOKUP(C9,Benutzergruppen!B15:'Benutzergruppen'!D22,3,FALSE))</f>
        <v>Keine Angabe</v>
      </c>
      <c r="F9" s="150"/>
      <c r="G9" s="151"/>
    </row>
    <row r="11" spans="2:7" ht="69" customHeight="1" x14ac:dyDescent="0.25">
      <c r="B11" s="144" t="s">
        <v>120</v>
      </c>
      <c r="C11" s="145"/>
      <c r="D11" s="145"/>
      <c r="E11" s="145"/>
      <c r="F11" s="145"/>
      <c r="G11" s="146"/>
    </row>
    <row r="12" spans="2:7" ht="69" customHeight="1" x14ac:dyDescent="0.25">
      <c r="B12" s="161" t="s">
        <v>119</v>
      </c>
      <c r="C12" s="163"/>
      <c r="D12" s="167" t="s">
        <v>5</v>
      </c>
      <c r="E12" s="168"/>
      <c r="F12" s="168"/>
      <c r="G12" s="168"/>
    </row>
    <row r="13" spans="2:7" ht="227" customHeight="1" x14ac:dyDescent="0.25">
      <c r="B13" s="199" t="str">
        <f>Kontextanalyse!B52</f>
        <v>z.B. Erfassung des Posteingangs mit Hilfe eines elektronischen Systems.</v>
      </c>
      <c r="C13" s="200"/>
      <c r="D13" s="201"/>
      <c r="E13" s="196" t="str">
        <f>Kontextanalyse!B60</f>
        <v>z.B. 1. Post öffnen 2. Post prüfen 3. Post kategorisieren …</v>
      </c>
      <c r="F13" s="197"/>
      <c r="G13" s="198"/>
    </row>
    <row r="14" spans="2:7" ht="62" customHeight="1" x14ac:dyDescent="0.25">
      <c r="B14" s="161" t="s">
        <v>122</v>
      </c>
      <c r="C14" s="162"/>
      <c r="D14" s="163"/>
      <c r="E14" s="161" t="s">
        <v>125</v>
      </c>
      <c r="F14" s="162"/>
      <c r="G14" s="162"/>
    </row>
    <row r="15" spans="2:7" ht="295" customHeight="1" x14ac:dyDescent="0.25">
      <c r="B15" s="156" t="e">
        <f>Kontextanalyse!#REF!</f>
        <v>#REF!</v>
      </c>
      <c r="C15" s="157"/>
      <c r="D15" s="158"/>
      <c r="E15" s="164" t="str">
        <f>Kontextanalyse!B89</f>
        <v>Müssen Sie z.B. immer wieder die selbe Eingabe tätigen ….</v>
      </c>
      <c r="F15" s="165"/>
      <c r="G15" s="166"/>
    </row>
    <row r="16" spans="2:7" ht="69" customHeight="1" x14ac:dyDescent="0.25">
      <c r="B16" s="7"/>
    </row>
    <row r="17" spans="2:7" ht="69" customHeight="1" x14ac:dyDescent="0.25">
      <c r="B17" s="144" t="s">
        <v>121</v>
      </c>
      <c r="C17" s="145"/>
      <c r="D17" s="145"/>
      <c r="E17" s="145"/>
      <c r="F17" s="145"/>
      <c r="G17" s="146"/>
    </row>
    <row r="18" spans="2:7" ht="69" customHeight="1" x14ac:dyDescent="0.25">
      <c r="B18" s="154" t="s">
        <v>6</v>
      </c>
      <c r="C18" s="155"/>
      <c r="D18" s="169"/>
      <c r="E18" s="154" t="s">
        <v>7</v>
      </c>
      <c r="F18" s="155"/>
      <c r="G18" s="155"/>
    </row>
    <row r="19" spans="2:7" ht="295" customHeight="1" x14ac:dyDescent="0.25">
      <c r="B19" s="156" t="str">
        <f>Kontextanalyse!B74</f>
        <v>z.B. der Vorgesetzte legt fest, dass die Post in bestimmte Kategorien eingeteilt werden soll…</v>
      </c>
      <c r="C19" s="157"/>
      <c r="D19" s="158"/>
      <c r="E19" s="156" t="str">
        <f>Kontextanalyse!B67</f>
        <v>z.B. an einem Schreibtisch in einem Großraumbüro…</v>
      </c>
      <c r="F19" s="157"/>
      <c r="G19" s="158"/>
    </row>
    <row r="20" spans="2:7" ht="60" customHeight="1" x14ac:dyDescent="0.25">
      <c r="B20" s="154" t="s">
        <v>124</v>
      </c>
      <c r="C20" s="155"/>
      <c r="D20" s="155"/>
      <c r="E20" s="154" t="s">
        <v>123</v>
      </c>
      <c r="F20" s="155"/>
      <c r="G20" s="155"/>
    </row>
    <row r="21" spans="2:7" ht="279" customHeight="1" x14ac:dyDescent="0.25">
      <c r="B21" s="156" t="str">
        <f>Kontextanalyse!B97</f>
        <v>Müssen Sie z.B.  gleichzeitig mit einem Kollegen, Daten in einer Datei eingeben…</v>
      </c>
      <c r="C21" s="157"/>
      <c r="D21" s="158"/>
      <c r="E21" s="156" t="str">
        <f>Kontextanalyse!B82</f>
        <v>Benötigen Sie z.B. einen zweiten Bildschirm, eine bestimmte Software, eine ruhige Umgebung…</v>
      </c>
      <c r="F21" s="157"/>
      <c r="G21" s="158"/>
    </row>
    <row r="22" spans="2:7" ht="69" customHeight="1" x14ac:dyDescent="0.25">
      <c r="B22" s="7"/>
      <c r="C22" s="7"/>
    </row>
    <row r="23" spans="2:7" ht="69" customHeight="1" x14ac:dyDescent="0.25">
      <c r="B23" s="144" t="s">
        <v>127</v>
      </c>
      <c r="C23" s="145"/>
      <c r="D23" s="145"/>
      <c r="E23" s="145"/>
      <c r="F23" s="145"/>
      <c r="G23" s="146"/>
    </row>
    <row r="24" spans="2:7" ht="69" customHeight="1" x14ac:dyDescent="0.25">
      <c r="B24" s="154" t="s">
        <v>128</v>
      </c>
      <c r="C24" s="155"/>
      <c r="D24" s="155"/>
      <c r="E24" s="155"/>
      <c r="F24" s="155"/>
      <c r="G24" s="155"/>
    </row>
    <row r="25" spans="2:7" ht="143" customHeight="1" x14ac:dyDescent="0.25">
      <c r="B25" s="156" t="str">
        <f>Kontextanalyse!B109</f>
        <v>z.B. Eine schnelle und effiziente Bearbeitung des Posteingangs…</v>
      </c>
      <c r="C25" s="157"/>
      <c r="D25" s="157"/>
      <c r="E25" s="157"/>
      <c r="F25" s="157"/>
      <c r="G25" s="158"/>
    </row>
    <row r="26" spans="2:7" ht="73" customHeight="1" x14ac:dyDescent="0.25">
      <c r="B26" s="50"/>
      <c r="C26" s="50"/>
      <c r="D26" s="50"/>
      <c r="E26" s="50"/>
      <c r="F26" s="50"/>
      <c r="G26" s="50"/>
    </row>
    <row r="27" spans="2:7" ht="78" customHeight="1" x14ac:dyDescent="0.25">
      <c r="B27" s="144" t="s">
        <v>131</v>
      </c>
      <c r="C27" s="145"/>
      <c r="D27" s="145"/>
      <c r="E27" s="145"/>
      <c r="F27" s="145"/>
      <c r="G27" s="146"/>
    </row>
    <row r="28" spans="2:7" ht="82" customHeight="1" x14ac:dyDescent="0.25">
      <c r="B28" s="159" t="s">
        <v>129</v>
      </c>
      <c r="C28" s="155"/>
      <c r="D28" s="160"/>
      <c r="E28" s="159" t="s">
        <v>130</v>
      </c>
      <c r="F28" s="155"/>
      <c r="G28" s="160"/>
    </row>
    <row r="29" spans="2:7" ht="191" customHeight="1" x14ac:dyDescent="0.25">
      <c r="B29" s="156" t="str">
        <f>Kontextanalyse!B103</f>
        <v>z.B. Es gibt bestimmte Briefe die sofort weitergegeben werden müssen…</v>
      </c>
      <c r="C29" s="157"/>
      <c r="D29" s="158"/>
      <c r="E29" s="157" t="str">
        <f>Kontextanalyse!B115</f>
        <v>z.B. Bei besonderen Briefen muss jedes mal per Telefon eine Genehmigung vom Adressat eingeholt werden…</v>
      </c>
      <c r="F29" s="157"/>
      <c r="G29" s="158"/>
    </row>
    <row r="30" spans="2:7" ht="69" customHeight="1" x14ac:dyDescent="0.25">
      <c r="B30" s="50"/>
      <c r="C30" s="50"/>
      <c r="D30" s="50"/>
      <c r="E30" s="50"/>
      <c r="F30" s="50"/>
      <c r="G30" s="50"/>
    </row>
    <row r="31" spans="2:7" ht="69" customHeight="1" x14ac:dyDescent="0.25">
      <c r="B31" s="50"/>
      <c r="C31" s="50"/>
      <c r="D31" s="50"/>
      <c r="E31" s="50"/>
      <c r="F31" s="50"/>
      <c r="G31" s="50"/>
    </row>
    <row r="32" spans="2:7" ht="69" customHeight="1" x14ac:dyDescent="0.55000000000000004">
      <c r="B32" s="10" t="s">
        <v>109</v>
      </c>
    </row>
    <row r="34" spans="2:12" ht="103" customHeight="1" x14ac:dyDescent="0.25">
      <c r="B34" s="179" t="s">
        <v>110</v>
      </c>
      <c r="C34" s="180"/>
      <c r="D34" s="181"/>
      <c r="E34" s="58" t="s">
        <v>116</v>
      </c>
      <c r="F34" s="59" t="s">
        <v>111</v>
      </c>
      <c r="G34" s="182" t="s">
        <v>117</v>
      </c>
      <c r="H34" s="183"/>
      <c r="I34" s="183"/>
      <c r="J34" s="183"/>
      <c r="K34" s="183"/>
      <c r="L34" s="63" t="s">
        <v>132</v>
      </c>
    </row>
    <row r="35" spans="2:12" ht="138" customHeight="1" x14ac:dyDescent="0.25">
      <c r="B35" s="173" t="str">
        <f>Systemanalyse!B9</f>
        <v>1. Enthält das Programm alle für Ihre Aufgabe benötigten Funktionen?</v>
      </c>
      <c r="C35" s="174"/>
      <c r="D35" s="175"/>
      <c r="E35" s="38">
        <v>0</v>
      </c>
      <c r="F35" s="44" t="str">
        <f>IF(E35=2, "Die Frage trifft nicht zu", IF(Auswertung!E35=1,"Nein", IF(Auswertung!E35=3,"Ja","nichts ausgewählt")))</f>
        <v>nichts ausgewählt</v>
      </c>
      <c r="G35" s="170" t="str">
        <f>IF(F35="Nein",Systemanalyse!B14,IF(F35="Ja",Systemanalyse!#REF!," "))</f>
        <v xml:space="preserve"> </v>
      </c>
      <c r="H35" s="171"/>
      <c r="I35" s="171"/>
      <c r="J35" s="171"/>
      <c r="K35" s="172"/>
      <c r="L35" s="44" t="b">
        <v>0</v>
      </c>
    </row>
    <row r="36" spans="2:12" ht="155" customHeight="1" x14ac:dyDescent="0.25">
      <c r="B36" s="173" t="str">
        <f>Systemanalyse!B18</f>
        <v>2. Müssen Sie Eingaben oder Dialogschritte machen, die eigentlich überflüssig wären?</v>
      </c>
      <c r="C36" s="174"/>
      <c r="D36" s="175"/>
      <c r="E36" s="38">
        <v>0</v>
      </c>
      <c r="F36" s="44" t="str">
        <f>IF(E36=2, "Die Frage trifft nicht zu", IF(Auswertung!E36=1,"Nein", IF(Auswertung!E36=3,"Ja","nichts ausgewählt")))</f>
        <v>nichts ausgewählt</v>
      </c>
      <c r="G36" s="170" t="str">
        <f>IF(Systemanalyse!B22="Bitte hier eingeben…", " ", Systemanalyse!B22)</f>
        <v xml:space="preserve"> </v>
      </c>
      <c r="H36" s="171"/>
      <c r="I36" s="171"/>
      <c r="J36" s="171"/>
      <c r="K36" s="172"/>
      <c r="L36" s="44" t="b">
        <v>0</v>
      </c>
    </row>
    <row r="37" spans="2:12" ht="123" customHeight="1" x14ac:dyDescent="0.25">
      <c r="B37" s="176" t="str">
        <f>Systemanalyse!B26</f>
        <v>3. Finden Sie, dass der erforderliche Aufwand für Ihr Arbeitsergebnis jeweils angemessen ist?</v>
      </c>
      <c r="C37" s="177"/>
      <c r="D37" s="178"/>
      <c r="E37" s="38">
        <v>0</v>
      </c>
      <c r="F37" s="44" t="str">
        <f>IF(E37=2, "Die Frage trifft nicht zu", IF(Auswertung!E37=1,"Nein", IF(Auswertung!E37=3,"Ja","nichts ausgewählt")))</f>
        <v>nichts ausgewählt</v>
      </c>
      <c r="G37" s="170" t="str">
        <f>IF(Systemanalyse!B30="Bitte hier eingeben…", " ", Systemanalyse!B30)</f>
        <v xml:space="preserve"> </v>
      </c>
      <c r="H37" s="171"/>
      <c r="I37" s="171"/>
      <c r="J37" s="171"/>
      <c r="K37" s="172"/>
      <c r="L37" s="44" t="b">
        <v>0</v>
      </c>
    </row>
    <row r="38" spans="2:12" ht="121" customHeight="1" x14ac:dyDescent="0.25">
      <c r="B38" s="149" t="str">
        <f>Systemanalyse!B34</f>
        <v>4. Haben Sie das Gefühl, dass Sie Arbeiten machen müssen, die besser das Programm erledigen sollte?</v>
      </c>
      <c r="C38" s="150"/>
      <c r="D38" s="151"/>
      <c r="E38" s="38">
        <v>0</v>
      </c>
      <c r="F38" s="44" t="str">
        <f>IF(E38=2, "Die Frage trifft nicht zu", IF(Auswertung!E38=1,"Nein", IF(Auswertung!E38=3,"Ja","nichts ausgewählt")))</f>
        <v>nichts ausgewählt</v>
      </c>
      <c r="G38" s="170" t="str">
        <f>IF(Systemanalyse!B38="Bitte hier eingeben…", " ", Systemanalyse!B38)</f>
        <v xml:space="preserve"> </v>
      </c>
      <c r="H38" s="171"/>
      <c r="I38" s="171"/>
      <c r="J38" s="171"/>
      <c r="K38" s="172"/>
      <c r="L38" s="44" t="b">
        <v>0</v>
      </c>
    </row>
    <row r="39" spans="2:12" ht="119" customHeight="1" x14ac:dyDescent="0.25">
      <c r="B39" s="149" t="str">
        <f>Systemanalyse!B42</f>
        <v>5. Müssen Sie sich mit Umwegen oder Tricks behelfen, um Ihre Arbeitsergebnisse so zu erzielen, wie Sie diese haben möchten?</v>
      </c>
      <c r="C39" s="150"/>
      <c r="D39" s="151"/>
      <c r="E39" s="38">
        <v>0</v>
      </c>
      <c r="F39" s="44" t="str">
        <f>IF(E39=2, "Die Frage trifft nicht zu", IF(Auswertung!E39=1,"Nein", IF(Auswertung!E39=3,"Ja","nichts ausgewählt")))</f>
        <v>nichts ausgewählt</v>
      </c>
      <c r="G39" s="170" t="str">
        <f>IF(Systemanalyse!B47="Bitte hier eingeben…", " ", Systemanalyse!B47)</f>
        <v xml:space="preserve"> </v>
      </c>
      <c r="H39" s="171"/>
      <c r="I39" s="171"/>
      <c r="J39" s="171"/>
      <c r="K39" s="172"/>
      <c r="L39" s="44" t="b">
        <v>0</v>
      </c>
    </row>
    <row r="40" spans="2:12" ht="121" customHeight="1" x14ac:dyDescent="0.25">
      <c r="B40" s="149" t="str">
        <f>Systemanalyse!B51</f>
        <v>6. Finden Sie in dem Programm Hilfetexte, die Ihnen auch tatsächlich weiterhelfen?</v>
      </c>
      <c r="C40" s="150"/>
      <c r="D40" s="151"/>
      <c r="E40" s="38">
        <v>0</v>
      </c>
      <c r="F40" s="44" t="str">
        <f>IF(E40=2, "Die Frage trifft nicht zu", IF(Auswertung!E40=1,"Nein", IF(Auswertung!E40=3,"Ja","nichts ausgewählt")))</f>
        <v>nichts ausgewählt</v>
      </c>
      <c r="G40" s="170" t="str">
        <f>IF(Systemanalyse!B56="Bitte hier eingeben…", " ", Systemanalyse!B56)</f>
        <v xml:space="preserve"> </v>
      </c>
      <c r="H40" s="171"/>
      <c r="I40" s="171"/>
      <c r="J40" s="171"/>
      <c r="K40" s="172"/>
      <c r="L40" s="44" t="b">
        <v>0</v>
      </c>
    </row>
    <row r="41" spans="2:12" ht="129" customHeight="1" x14ac:dyDescent="0.25">
      <c r="B41" s="149" t="str">
        <f>Systemanalyse!B60</f>
        <v>7. Sind die Informationen, die zur Erledigung der Aufgabe notwendig sind, auf dem Bildschirm übersichtlich verfügbar?</v>
      </c>
      <c r="C41" s="150"/>
      <c r="D41" s="151"/>
      <c r="E41" s="38">
        <v>0</v>
      </c>
      <c r="F41" s="44" t="str">
        <f>IF(E41=2, "Die Frage trifft nicht zu", IF(Auswertung!E41=1,"Nein", IF(Auswertung!E41=3,"Ja","nichts ausgewählt")))</f>
        <v>nichts ausgewählt</v>
      </c>
      <c r="G41" s="170" t="str">
        <f>IF(Systemanalyse!B65="Bitte hier eingeben…", " ", Systemanalyse!B65)</f>
        <v xml:space="preserve"> </v>
      </c>
      <c r="H41" s="171"/>
      <c r="I41" s="171"/>
      <c r="J41" s="171"/>
      <c r="K41" s="172"/>
      <c r="L41" s="44" t="b">
        <v>0</v>
      </c>
    </row>
    <row r="42" spans="2:12" ht="123" customHeight="1" x14ac:dyDescent="0.25">
      <c r="B42" s="149" t="str">
        <f>Systemanalyse!B69</f>
        <v>8. Sind die Meldungen des Systems für Sie immer verständlich?</v>
      </c>
      <c r="C42" s="150"/>
      <c r="D42" s="151"/>
      <c r="E42" s="38">
        <v>0</v>
      </c>
      <c r="F42" s="44" t="str">
        <f>IF(E42=2, "Die Frage trifft nicht zu", IF(Auswertung!E42=1,"Nein", IF(Auswertung!E42=3,"Ja","nichts ausgewählt")))</f>
        <v>nichts ausgewählt</v>
      </c>
      <c r="G42" s="170" t="str">
        <f>IF(Systemanalyse!B74="Bitte hier eingeben…", " ", Systemanalyse!B74)</f>
        <v xml:space="preserve"> </v>
      </c>
      <c r="H42" s="171"/>
      <c r="I42" s="171"/>
      <c r="J42" s="171"/>
      <c r="K42" s="172"/>
      <c r="L42" s="44" t="b">
        <v>0</v>
      </c>
    </row>
    <row r="43" spans="2:12" ht="139" customHeight="1" x14ac:dyDescent="0.25">
      <c r="B43" s="149" t="str">
        <f>Systemanalyse!B78</f>
        <v>9. Können Sie Ihre Arbeitsschritte in der Reihenfolge erledigen, die Ihnen am sinnvollsten erscheint?</v>
      </c>
      <c r="C43" s="150"/>
      <c r="D43" s="151"/>
      <c r="E43" s="38">
        <v>0</v>
      </c>
      <c r="F43" s="44" t="str">
        <f>IF(E43=2, "Die Frage trifft nicht zu", IF(Auswertung!E43=1,"Nein", IF(Auswertung!E43=3,"Ja","nichts ausgewählt")))</f>
        <v>nichts ausgewählt</v>
      </c>
      <c r="G43" s="170" t="str">
        <f>IF(Systemanalyse!B83="Bitte hier eingeben…", " ", Systemanalyse!B83)</f>
        <v xml:space="preserve"> </v>
      </c>
      <c r="H43" s="171"/>
      <c r="I43" s="171"/>
      <c r="J43" s="171"/>
      <c r="K43" s="172"/>
      <c r="L43" s="44" t="b">
        <v>0</v>
      </c>
    </row>
    <row r="44" spans="2:12" ht="127" customHeight="1" x14ac:dyDescent="0.25">
      <c r="B44" s="149" t="str">
        <f>Systemanalyse!B87</f>
        <v>10. Macht das Programm manchmal etwas, ohne dass Sie es zu dem Zeitpunkt wollen?</v>
      </c>
      <c r="C44" s="150"/>
      <c r="D44" s="151"/>
      <c r="E44" s="38">
        <v>0</v>
      </c>
      <c r="F44" s="44" t="str">
        <f>IF(E44=2, "Die Frage trifft nicht zu", IF(Auswertung!E44=1,"Nein", IF(Auswertung!E44=3,"Ja","nichts ausgewählt")))</f>
        <v>nichts ausgewählt</v>
      </c>
      <c r="G44" s="170" t="str">
        <f>IF(Systemanalyse!B92="Bitte hier eingeben…", " ", Systemanalyse!B92)</f>
        <v xml:space="preserve"> </v>
      </c>
      <c r="H44" s="171"/>
      <c r="I44" s="171"/>
      <c r="J44" s="171"/>
      <c r="K44" s="172"/>
      <c r="L44" s="44" t="b">
        <v>0</v>
      </c>
    </row>
    <row r="45" spans="2:12" ht="143" customHeight="1" x14ac:dyDescent="0.25">
      <c r="B45" s="149" t="str">
        <f>Systemanalyse!B96</f>
        <v>11. Können Sie bei Bedarf eine Aufgabe unterbrechen und später wieder fortsetzen, ohne alles neu eingeben zu müssen?</v>
      </c>
      <c r="C45" s="150"/>
      <c r="D45" s="151"/>
      <c r="E45" s="38">
        <v>0</v>
      </c>
      <c r="F45" s="44" t="str">
        <f>IF(E45=2, "Die Frage trifft nicht zu", IF(Auswertung!E45=1,"Nein", IF(Auswertung!E45=3,"Ja","nichts ausgewählt")))</f>
        <v>nichts ausgewählt</v>
      </c>
      <c r="G45" s="170" t="str">
        <f>IF(Systemanalyse!B101="Bitte hier eingeben…", " ", Systemanalyse!B101)</f>
        <v xml:space="preserve"> </v>
      </c>
      <c r="H45" s="171"/>
      <c r="I45" s="171"/>
      <c r="J45" s="171"/>
      <c r="K45" s="172"/>
      <c r="L45" s="44" t="b">
        <v>0</v>
      </c>
    </row>
    <row r="46" spans="2:12" ht="139" customHeight="1" x14ac:dyDescent="0.25">
      <c r="B46" s="149" t="str">
        <f>Systemanalyse!B105</f>
        <v>12. Fühlen Sie sich in Ihrem Arbeitstempo durch das Programm manchmal gebremst, z. B. durch zu lange Wartezeiten?</v>
      </c>
      <c r="C46" s="150"/>
      <c r="D46" s="151"/>
      <c r="E46" s="38">
        <v>0</v>
      </c>
      <c r="F46" s="44" t="str">
        <f>IF(E46=2, "Die Frage trifft nicht zu", IF(Auswertung!E46=1,"Nein", IF(Auswertung!E46=3,"Ja","nichts ausgewählt")))</f>
        <v>nichts ausgewählt</v>
      </c>
      <c r="G46" s="170" t="str">
        <f>IF(Systemanalyse!B110="Bitte hier eingeben…", " ", Systemanalyse!B110)</f>
        <v xml:space="preserve"> </v>
      </c>
      <c r="H46" s="171"/>
      <c r="I46" s="171"/>
      <c r="J46" s="171"/>
      <c r="K46" s="172"/>
      <c r="L46" s="44" t="b">
        <v>0</v>
      </c>
    </row>
    <row r="47" spans="2:12" ht="115" customHeight="1" x14ac:dyDescent="0.25">
      <c r="B47" s="149" t="str">
        <f>Systemanalyse!B114</f>
        <v>13. Finden Sie Menüpunkte oder Funktionen dort, wo sie Ihrer Meinung nach auch sein sollten?</v>
      </c>
      <c r="C47" s="150"/>
      <c r="D47" s="151"/>
      <c r="E47" s="38">
        <v>0</v>
      </c>
      <c r="F47" s="44" t="str">
        <f>IF(E47=2, "Die Frage trifft nicht zu", IF(Auswertung!E47=1,"Nein", IF(Auswertung!E47=3,"Ja","nichts ausgewählt")))</f>
        <v>nichts ausgewählt</v>
      </c>
      <c r="G47" s="170" t="str">
        <f>IF(Systemanalyse!B119="Bitte hier eingeben…", " ", Systemanalyse!B119)</f>
        <v xml:space="preserve"> </v>
      </c>
      <c r="H47" s="171"/>
      <c r="I47" s="171"/>
      <c r="J47" s="171"/>
      <c r="K47" s="172"/>
      <c r="L47" s="44" t="b">
        <v>0</v>
      </c>
    </row>
    <row r="48" spans="2:12" ht="117" customHeight="1" x14ac:dyDescent="0.25">
      <c r="B48" s="149" t="str">
        <f>Systemanalyse!B123</f>
        <v>14. Sind Sie manchmal überrascht, wie das Programm auf Ihre Eingabe reagiert?</v>
      </c>
      <c r="C48" s="150"/>
      <c r="D48" s="151"/>
      <c r="E48" s="38">
        <v>0</v>
      </c>
      <c r="F48" s="44" t="str">
        <f>IF(E48=2, "Die Frage trifft nicht zu", IF(Auswertung!E48=1,"Nein", IF(Auswertung!E48=3,"Ja","nichts ausgewählt")))</f>
        <v>nichts ausgewählt</v>
      </c>
      <c r="G48" s="170" t="str">
        <f>IF(Systemanalyse!B128="Bitte hier eingeben…", " ", Systemanalyse!B128)</f>
        <v xml:space="preserve"> </v>
      </c>
      <c r="H48" s="171"/>
      <c r="I48" s="171"/>
      <c r="J48" s="171"/>
      <c r="K48" s="172"/>
      <c r="L48" s="44" t="b">
        <v>0</v>
      </c>
    </row>
    <row r="49" spans="2:12" ht="127" customHeight="1" x14ac:dyDescent="0.25">
      <c r="B49" s="149" t="str">
        <f>Systemanalyse!B132</f>
        <v>15. Bekommen Sie bei fehlerhaften Eingaben Korrekturhinweise?</v>
      </c>
      <c r="C49" s="150"/>
      <c r="D49" s="151"/>
      <c r="E49" s="38">
        <v>0</v>
      </c>
      <c r="F49" s="44" t="str">
        <f>IF(E49=2, "Die Frage trifft nicht zu", IF(Auswertung!E49=1,"Nein", IF(Auswertung!E49=3,"Ja","nichts ausgewählt")))</f>
        <v>nichts ausgewählt</v>
      </c>
      <c r="G49" s="170" t="str">
        <f>IF(Systemanalyse!B137="Bitte hier eingeben…", " ", Systemanalyse!B137)</f>
        <v xml:space="preserve"> </v>
      </c>
      <c r="H49" s="171"/>
      <c r="I49" s="171"/>
      <c r="J49" s="171"/>
      <c r="K49" s="172"/>
      <c r="L49" s="44" t="b">
        <v>0</v>
      </c>
    </row>
    <row r="50" spans="2:12" ht="123" customHeight="1" x14ac:dyDescent="0.25">
      <c r="B50" s="149" t="str">
        <f>Systemanalyse!B141</f>
        <v>16. Können Sie am Computer alles so einstellen, dass Ihnen das Lesen und Arbeiten leichter fällt?</v>
      </c>
      <c r="C50" s="150"/>
      <c r="D50" s="151"/>
      <c r="E50" s="38">
        <v>0</v>
      </c>
      <c r="F50" s="44" t="str">
        <f>IF(E50=2, "Die Frage trifft nicht zu", IF(Auswertung!E50=1,"Nein", IF(Auswertung!E50=3,"Ja","nichts ausgewählt")))</f>
        <v>nichts ausgewählt</v>
      </c>
      <c r="G50" s="170" t="str">
        <f>IF(Systemanalyse!B146="Bitte hier eingeben…", " ", Systemanalyse!B146)</f>
        <v xml:space="preserve"> </v>
      </c>
      <c r="H50" s="171"/>
      <c r="I50" s="171"/>
      <c r="J50" s="171"/>
      <c r="K50" s="172"/>
      <c r="L50" s="44" t="b">
        <v>0</v>
      </c>
    </row>
    <row r="51" spans="2:12" ht="137" customHeight="1" x14ac:dyDescent="0.25">
      <c r="B51" s="149" t="str">
        <f>Systemanalyse!$B$150</f>
        <v>17. Arbeitet das Programm während der Ausführung Ihrer Aufgabe immer stabil und zuverlässig?</v>
      </c>
      <c r="C51" s="150"/>
      <c r="D51" s="151"/>
      <c r="E51" s="57">
        <v>0</v>
      </c>
      <c r="F51" s="43" t="str">
        <f>IF(E51=2, "Die Frage trifft nicht zu", IF(Auswertung!E51=1,"Nein", IF(Auswertung!E51=3,"Ja","nichts ausgewählt")))</f>
        <v>nichts ausgewählt</v>
      </c>
      <c r="G51" s="170" t="str">
        <f>IF(Systemanalyse!B155="Bitte hier eingeben…", " ", Systemanalyse!B155)</f>
        <v xml:space="preserve"> </v>
      </c>
      <c r="H51" s="171"/>
      <c r="I51" s="171"/>
      <c r="J51" s="171"/>
      <c r="K51" s="172"/>
      <c r="L51" s="44" t="b">
        <v>0</v>
      </c>
    </row>
    <row r="52" spans="2:12" ht="143" customHeight="1" x14ac:dyDescent="0.25">
      <c r="B52" s="149" t="str">
        <f>Systemanalyse!$B$159</f>
        <v>18. Gibt es sonst noch etwas das hier zu Sprache kommen sollte und noch nicht erwähnt wurde? Dann können Sie dies hier ergänzen.</v>
      </c>
      <c r="C52" s="150"/>
      <c r="D52" s="151"/>
      <c r="E52" s="147" t="str">
        <f>IF(Systemanalyse!B160="Bitte hier eingeben…", " ", Systemanalyse!B160)</f>
        <v xml:space="preserve"> </v>
      </c>
      <c r="F52" s="148"/>
      <c r="G52" s="148"/>
      <c r="H52" s="148"/>
      <c r="I52" s="148"/>
      <c r="J52" s="148"/>
      <c r="K52" s="148"/>
      <c r="L52" s="148"/>
    </row>
    <row r="53" spans="2:12" ht="69" customHeight="1" x14ac:dyDescent="0.25">
      <c r="B53" s="56"/>
      <c r="C53" s="56"/>
      <c r="D53" s="56"/>
    </row>
    <row r="55" spans="2:12" ht="69" customHeight="1" x14ac:dyDescent="0.55000000000000004">
      <c r="B55" s="10" t="s">
        <v>97</v>
      </c>
    </row>
    <row r="57" spans="2:12" ht="119" customHeight="1" x14ac:dyDescent="0.25">
      <c r="B57" s="12" t="s">
        <v>96</v>
      </c>
      <c r="C57" s="53" t="s">
        <v>112</v>
      </c>
      <c r="D57" s="12" t="s">
        <v>95</v>
      </c>
      <c r="E57" s="12" t="s">
        <v>10</v>
      </c>
    </row>
    <row r="58" spans="2:12" ht="69" customHeight="1" x14ac:dyDescent="0.55000000000000004">
      <c r="B58" s="13" t="s">
        <v>98</v>
      </c>
      <c r="C58" s="54">
        <v>0</v>
      </c>
      <c r="D58"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58" s="15" t="str">
        <f>IF(Tabelle8[[#This Row],[Benutzerauswahl (wird von  Emotionsanalyse übernommen)]]&gt;4,"unsicher", IF(Tabelle8[[#This Row],[Benutzerauswahl (wird von  Emotionsanalyse übernommen)]]=0," ", "selbstsicher"))</f>
        <v xml:space="preserve"> </v>
      </c>
    </row>
    <row r="59" spans="2:12" ht="69" customHeight="1" x14ac:dyDescent="0.55000000000000004">
      <c r="B59" s="14" t="s">
        <v>100</v>
      </c>
      <c r="C59" s="55">
        <v>0</v>
      </c>
      <c r="D59"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59" s="15" t="str">
        <f>IF(Tabelle8[[#This Row],[Benutzerauswahl (wird von  Emotionsanalyse übernommen)]]&gt;4,"unglücklich", IF(Tabelle8[[#This Row],[Benutzerauswahl (wird von  Emotionsanalyse übernommen)]]=0,"","glücklich"))</f>
        <v/>
      </c>
    </row>
    <row r="60" spans="2:12" ht="69" customHeight="1" x14ac:dyDescent="0.55000000000000004">
      <c r="B60" s="14" t="s">
        <v>101</v>
      </c>
      <c r="C60" s="55">
        <v>0</v>
      </c>
      <c r="D60"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60" s="15" t="str">
        <f>IF(Tabelle8[[#This Row],[Benutzerauswahl (wird von  Emotionsanalyse übernommen)]]&gt;4,"gestresst", IF(Tabelle8[[#This Row],[Benutzerauswahl (wird von  Emotionsanalyse übernommen)]]=0," ","gelassen"))</f>
        <v xml:space="preserve"> </v>
      </c>
    </row>
    <row r="61" spans="2:12" ht="69" customHeight="1" x14ac:dyDescent="0.55000000000000004">
      <c r="B61" s="14" t="s">
        <v>102</v>
      </c>
      <c r="C61" s="55">
        <v>0</v>
      </c>
      <c r="D61"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61" s="15" t="str">
        <f>IF(Tabelle8[[#This Row],[Benutzerauswahl (wird von  Emotionsanalyse übernommen)]]&gt;4,"unberechenbar", IF(Tabelle8[[#This Row],[Benutzerauswahl (wird von  Emotionsanalyse übernommen)]]=0," ","vorraussagbar"))</f>
        <v xml:space="preserve"> </v>
      </c>
    </row>
    <row r="62" spans="2:12" ht="69" customHeight="1" x14ac:dyDescent="0.55000000000000004">
      <c r="B62" s="14" t="s">
        <v>103</v>
      </c>
      <c r="C62" s="55">
        <v>0</v>
      </c>
      <c r="D62"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62" s="15" t="str">
        <f>IF(Tabelle8[[#This Row],[Benutzerauswahl (wird von  Emotionsanalyse übernommen)]]&gt;4,"unpraktisch", IF(Tabelle8[[#This Row],[Benutzerauswahl (wird von  Emotionsanalyse übernommen)]]=0," ","praktisch"))</f>
        <v xml:space="preserve"> </v>
      </c>
    </row>
    <row r="63" spans="2:12" ht="69" customHeight="1" x14ac:dyDescent="0.55000000000000004">
      <c r="B63" s="14" t="s">
        <v>104</v>
      </c>
      <c r="C63" s="55">
        <v>0</v>
      </c>
      <c r="D63"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63" s="15" t="str">
        <f>IF(Tabelle8[[#This Row],[Benutzerauswahl (wird von  Emotionsanalyse übernommen)]]&gt;4,"umständlich", IF(Tabelle8[[#This Row],[Benutzerauswahl (wird von  Emotionsanalyse übernommen)]]=0," ","direkt"))</f>
        <v xml:space="preserve"> </v>
      </c>
    </row>
    <row r="64" spans="2:12" ht="69" customHeight="1" x14ac:dyDescent="0.55000000000000004">
      <c r="B64" s="14" t="s">
        <v>105</v>
      </c>
      <c r="C64" s="55">
        <v>0</v>
      </c>
      <c r="D64"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64" s="15" t="str">
        <f>IF(Tabelle8[[#This Row],[Benutzerauswahl (wird von  Emotionsanalyse übernommen)]]&gt;4,"kompliziert", IF(Tabelle8[[#This Row],[Benutzerauswahl (wird von  Emotionsanalyse übernommen)]]=0," ","einfach"))</f>
        <v xml:space="preserve"> </v>
      </c>
    </row>
    <row r="65" spans="2:5" ht="69" customHeight="1" x14ac:dyDescent="0.55000000000000004">
      <c r="B65" s="14" t="s">
        <v>106</v>
      </c>
      <c r="C65" s="55">
        <v>0</v>
      </c>
      <c r="D65"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65" s="15" t="str">
        <f>IF(Tabelle8[[#This Row],[Benutzerauswahl (wird von  Emotionsanalyse übernommen)]]&gt;4,"behindernd", IF(Tabelle8[[#This Row],[Benutzerauswahl (wird von  Emotionsanalyse übernommen)]]=0," ","unterstützend"))</f>
        <v xml:space="preserve"> </v>
      </c>
    </row>
    <row r="66" spans="2:5" ht="69" customHeight="1" x14ac:dyDescent="0.55000000000000004">
      <c r="B66" s="14" t="s">
        <v>108</v>
      </c>
      <c r="C66" s="55">
        <v>0</v>
      </c>
      <c r="D66"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66" s="15" t="str">
        <f>IF(Tabelle8[[#This Row],[Benutzerauswahl (wird von  Emotionsanalyse übernommen)]]&gt;4,"ineffizient", IF(Tabelle8[[#This Row],[Benutzerauswahl (wird von  Emotionsanalyse übernommen)]]=0," ","effizient"))</f>
        <v xml:space="preserve"> </v>
      </c>
    </row>
    <row r="67" spans="2:5" ht="69" customHeight="1" x14ac:dyDescent="0.55000000000000004">
      <c r="B67" s="14" t="s">
        <v>107</v>
      </c>
      <c r="C67" s="55">
        <v>0</v>
      </c>
      <c r="D67" s="14" t="str">
        <f>IF(Tabelle8[[#This Row],[Benutzerauswahl (wird von  Emotionsanalyse übernommen)]]=1,"extrem",IF(Tabelle8[[#This Row],[Benutzerauswahl (wird von  Emotionsanalyse übernommen)]]=2,"sehr",IF(Tabelle8[[#This Row],[Benutzerauswahl (wird von  Emotionsanalyse übernommen)]]=3,"ein wenig",IF(Tabelle8[[#This Row],[Benutzerauswahl (wird von  Emotionsanalyse übernommen)]]=4,"teils/teils",IF(Tabelle8[[#This Row],[Benutzerauswahl (wird von  Emotionsanalyse übernommen)]]=5,"ein wenig",IF(Tabelle8[[#This Row],[Benutzerauswahl (wird von  Emotionsanalyse übernommen)]]=6,"sehr",IF(Tabelle8[[#This Row],[Benutzerauswahl (wird von  Emotionsanalyse übernommen)]]=7,"extrem","nichts ausgewählt")))))))</f>
        <v>nichts ausgewählt</v>
      </c>
      <c r="E67" s="15" t="str">
        <f>IF(Tabelle8[[#This Row],[Benutzerauswahl (wird von  Emotionsanalyse übernommen)]]&gt;4,"verwirrend", IF(Tabelle8[[#This Row],[Benutzerauswahl (wird von  Emotionsanalyse übernommen)]]=0," ","übersichtlich"))</f>
        <v xml:space="preserve"> </v>
      </c>
    </row>
    <row r="68" spans="2:5" ht="69" customHeight="1" x14ac:dyDescent="0.55000000000000004">
      <c r="B68" s="14"/>
      <c r="C68" s="14"/>
      <c r="D68" s="15"/>
    </row>
    <row r="69" spans="2:5" ht="69" customHeight="1" x14ac:dyDescent="0.55000000000000004">
      <c r="B69" s="14"/>
      <c r="C69" s="14"/>
      <c r="D69" s="15"/>
    </row>
    <row r="70" spans="2:5" ht="69" customHeight="1" x14ac:dyDescent="0.55000000000000004">
      <c r="B70" s="14"/>
      <c r="C70" s="14"/>
      <c r="D70" s="15"/>
    </row>
    <row r="71" spans="2:5" ht="69" customHeight="1" x14ac:dyDescent="0.55000000000000004">
      <c r="B71" s="14"/>
      <c r="C71" s="14"/>
      <c r="D71" s="15"/>
    </row>
    <row r="72" spans="2:5" ht="69" customHeight="1" x14ac:dyDescent="0.55000000000000004">
      <c r="B72" s="14"/>
      <c r="C72" s="14"/>
      <c r="D72" s="15"/>
    </row>
    <row r="73" spans="2:5" ht="69" customHeight="1" x14ac:dyDescent="0.55000000000000004">
      <c r="B73" s="14"/>
      <c r="C73" s="14"/>
      <c r="D73" s="15"/>
    </row>
    <row r="74" spans="2:5" ht="83" customHeight="1" x14ac:dyDescent="0.55000000000000004">
      <c r="B74" s="15"/>
      <c r="C74" s="14"/>
      <c r="D74" s="15"/>
    </row>
    <row r="75" spans="2:5" ht="87" customHeight="1" x14ac:dyDescent="0.55000000000000004">
      <c r="B75" s="15"/>
      <c r="C75" s="14"/>
      <c r="D75" s="15"/>
    </row>
    <row r="76" spans="2:5" ht="69" customHeight="1" x14ac:dyDescent="0.55000000000000004">
      <c r="B76" s="15"/>
      <c r="C76" s="14"/>
      <c r="D76" s="15"/>
    </row>
    <row r="77" spans="2:5" ht="69" customHeight="1" x14ac:dyDescent="0.55000000000000004">
      <c r="B77" s="15"/>
      <c r="C77" s="14"/>
      <c r="D77" s="15"/>
    </row>
  </sheetData>
  <dataConsolidate/>
  <mergeCells count="66">
    <mergeCell ref="B23:G23"/>
    <mergeCell ref="B43:D43"/>
    <mergeCell ref="B35:D35"/>
    <mergeCell ref="B36:D36"/>
    <mergeCell ref="B37:D37"/>
    <mergeCell ref="B34:D34"/>
    <mergeCell ref="B38:D38"/>
    <mergeCell ref="B39:D39"/>
    <mergeCell ref="B40:D40"/>
    <mergeCell ref="B41:D41"/>
    <mergeCell ref="B42:D42"/>
    <mergeCell ref="G34:K34"/>
    <mergeCell ref="G35:K35"/>
    <mergeCell ref="G36:K36"/>
    <mergeCell ref="G37:K37"/>
    <mergeCell ref="B49:D49"/>
    <mergeCell ref="B50:D50"/>
    <mergeCell ref="B51:D51"/>
    <mergeCell ref="B52:D52"/>
    <mergeCell ref="B44:D44"/>
    <mergeCell ref="B45:D45"/>
    <mergeCell ref="B46:D46"/>
    <mergeCell ref="B47:D47"/>
    <mergeCell ref="B48:D48"/>
    <mergeCell ref="G48:K48"/>
    <mergeCell ref="G49:K49"/>
    <mergeCell ref="G50:K50"/>
    <mergeCell ref="G51:K51"/>
    <mergeCell ref="G38:K38"/>
    <mergeCell ref="G39:K39"/>
    <mergeCell ref="G40:K40"/>
    <mergeCell ref="G41:K41"/>
    <mergeCell ref="G47:K47"/>
    <mergeCell ref="G42:K42"/>
    <mergeCell ref="G43:K43"/>
    <mergeCell ref="G44:K44"/>
    <mergeCell ref="G45:K45"/>
    <mergeCell ref="G46:K46"/>
    <mergeCell ref="E14:G14"/>
    <mergeCell ref="E15:G15"/>
    <mergeCell ref="E19:G19"/>
    <mergeCell ref="E20:G20"/>
    <mergeCell ref="B11:G11"/>
    <mergeCell ref="B12:C12"/>
    <mergeCell ref="D12:G12"/>
    <mergeCell ref="B17:G17"/>
    <mergeCell ref="B18:D18"/>
    <mergeCell ref="E18:G18"/>
    <mergeCell ref="B19:D19"/>
    <mergeCell ref="B13:D13"/>
    <mergeCell ref="B7:G7"/>
    <mergeCell ref="E52:L52"/>
    <mergeCell ref="E9:G9"/>
    <mergeCell ref="E8:G8"/>
    <mergeCell ref="B24:G24"/>
    <mergeCell ref="B25:G25"/>
    <mergeCell ref="B27:G27"/>
    <mergeCell ref="B28:D28"/>
    <mergeCell ref="E28:G28"/>
    <mergeCell ref="B29:D29"/>
    <mergeCell ref="E29:G29"/>
    <mergeCell ref="E21:G21"/>
    <mergeCell ref="B20:D20"/>
    <mergeCell ref="B21:D21"/>
    <mergeCell ref="B14:D14"/>
    <mergeCell ref="B15:D15"/>
  </mergeCells>
  <conditionalFormatting sqref="F58">
    <cfRule type="colorScale" priority="50">
      <colorScale>
        <cfvo type="min"/>
        <cfvo type="num" val="0"/>
        <cfvo type="max"/>
        <color rgb="FF00B050"/>
        <color theme="7" tint="0.39997558519241921"/>
        <color rgb="FFFF0000"/>
      </colorScale>
    </cfRule>
  </conditionalFormatting>
  <conditionalFormatting sqref="C58:C67">
    <cfRule type="cellIs" dxfId="41" priority="39" operator="between">
      <formula>1</formula>
      <formula>2</formula>
    </cfRule>
    <cfRule type="cellIs" priority="42" operator="equal">
      <formula>0</formula>
    </cfRule>
    <cfRule type="cellIs" dxfId="40" priority="43" operator="greaterThan">
      <formula>5</formula>
    </cfRule>
    <cfRule type="cellIs" dxfId="39" priority="46" operator="between">
      <formula>3</formula>
      <formula>5</formula>
    </cfRule>
  </conditionalFormatting>
  <conditionalFormatting sqref="E35">
    <cfRule type="cellIs" dxfId="38" priority="37" operator="equal">
      <formula>1</formula>
    </cfRule>
    <cfRule type="cellIs" dxfId="37" priority="38" operator="equal">
      <formula>3</formula>
    </cfRule>
  </conditionalFormatting>
  <conditionalFormatting sqref="E36">
    <cfRule type="cellIs" dxfId="36" priority="35" operator="equal">
      <formula>1</formula>
    </cfRule>
    <cfRule type="cellIs" dxfId="35" priority="36" operator="equal">
      <formula>3</formula>
    </cfRule>
  </conditionalFormatting>
  <conditionalFormatting sqref="E37">
    <cfRule type="cellIs" dxfId="34" priority="33" operator="equal">
      <formula>1</formula>
    </cfRule>
    <cfRule type="cellIs" dxfId="33" priority="34" operator="equal">
      <formula>3</formula>
    </cfRule>
  </conditionalFormatting>
  <conditionalFormatting sqref="E38">
    <cfRule type="cellIs" dxfId="32" priority="31" operator="equal">
      <formula>1</formula>
    </cfRule>
    <cfRule type="cellIs" dxfId="31" priority="32" operator="equal">
      <formula>3</formula>
    </cfRule>
  </conditionalFormatting>
  <conditionalFormatting sqref="E39">
    <cfRule type="cellIs" dxfId="30" priority="28" operator="equal">
      <formula>1</formula>
    </cfRule>
    <cfRule type="cellIs" dxfId="29" priority="29" operator="equal">
      <formula>3</formula>
    </cfRule>
  </conditionalFormatting>
  <conditionalFormatting sqref="E40">
    <cfRule type="cellIs" dxfId="28" priority="26" operator="equal">
      <formula>1</formula>
    </cfRule>
    <cfRule type="cellIs" dxfId="27" priority="27" operator="equal">
      <formula>3</formula>
    </cfRule>
  </conditionalFormatting>
  <conditionalFormatting sqref="E41">
    <cfRule type="cellIs" dxfId="26" priority="24" operator="equal">
      <formula>1</formula>
    </cfRule>
    <cfRule type="cellIs" dxfId="25" priority="25" operator="equal">
      <formula>3</formula>
    </cfRule>
  </conditionalFormatting>
  <conditionalFormatting sqref="E42">
    <cfRule type="cellIs" dxfId="24" priority="22" operator="equal">
      <formula>1</formula>
    </cfRule>
    <cfRule type="cellIs" dxfId="23" priority="23" operator="equal">
      <formula>3</formula>
    </cfRule>
  </conditionalFormatting>
  <conditionalFormatting sqref="E43">
    <cfRule type="cellIs" dxfId="22" priority="20" operator="equal">
      <formula>1</formula>
    </cfRule>
    <cfRule type="cellIs" dxfId="21" priority="21" operator="equal">
      <formula>3</formula>
    </cfRule>
  </conditionalFormatting>
  <conditionalFormatting sqref="E44">
    <cfRule type="cellIs" dxfId="20" priority="18" operator="equal">
      <formula>1</formula>
    </cfRule>
    <cfRule type="cellIs" dxfId="19" priority="19" operator="equal">
      <formula>3</formula>
    </cfRule>
  </conditionalFormatting>
  <conditionalFormatting sqref="E45">
    <cfRule type="cellIs" dxfId="18" priority="16" operator="equal">
      <formula>1</formula>
    </cfRule>
    <cfRule type="cellIs" dxfId="17" priority="17" operator="equal">
      <formula>3</formula>
    </cfRule>
  </conditionalFormatting>
  <conditionalFormatting sqref="E46">
    <cfRule type="cellIs" dxfId="16" priority="14" operator="equal">
      <formula>1</formula>
    </cfRule>
    <cfRule type="cellIs" dxfId="15" priority="15" operator="equal">
      <formula>3</formula>
    </cfRule>
  </conditionalFormatting>
  <conditionalFormatting sqref="E47">
    <cfRule type="cellIs" dxfId="14" priority="12" operator="equal">
      <formula>1</formula>
    </cfRule>
    <cfRule type="cellIs" dxfId="13" priority="13" operator="equal">
      <formula>3</formula>
    </cfRule>
  </conditionalFormatting>
  <conditionalFormatting sqref="E48">
    <cfRule type="cellIs" dxfId="12" priority="10" operator="equal">
      <formula>1</formula>
    </cfRule>
    <cfRule type="cellIs" dxfId="11" priority="11" operator="equal">
      <formula>3</formula>
    </cfRule>
  </conditionalFormatting>
  <conditionalFormatting sqref="E49">
    <cfRule type="cellIs" dxfId="10" priority="8" operator="equal">
      <formula>1</formula>
    </cfRule>
    <cfRule type="cellIs" dxfId="9" priority="9" operator="equal">
      <formula>3</formula>
    </cfRule>
  </conditionalFormatting>
  <conditionalFormatting sqref="E50">
    <cfRule type="cellIs" dxfId="8" priority="6" operator="equal">
      <formula>1</formula>
    </cfRule>
    <cfRule type="cellIs" dxfId="7" priority="7" operator="equal">
      <formula>3</formula>
    </cfRule>
  </conditionalFormatting>
  <conditionalFormatting sqref="E51">
    <cfRule type="cellIs" dxfId="6" priority="4" operator="equal">
      <formula>1</formula>
    </cfRule>
    <cfRule type="cellIs" dxfId="5" priority="5" operator="equal">
      <formula>3</formula>
    </cfRule>
  </conditionalFormatting>
  <conditionalFormatting sqref="L35:L51">
    <cfRule type="containsText" dxfId="4" priority="1" operator="containsText" text="WAHR">
      <formula>NOT(ISERROR(SEARCH("WAHR",L35)))</formula>
    </cfRule>
  </conditionalFormatting>
  <pageMargins left="0.7" right="0.7" top="0.78740157499999996" bottom="0.78740157499999996" header="0.3" footer="0.3"/>
  <drawing r:id="rId1"/>
  <tableParts count="2">
    <tablePart r:id="rId2"/>
    <tablePart r:id="rId3"/>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Arbeitsblätter</vt:lpstr>
      </vt:variant>
      <vt:variant>
        <vt:i4>8</vt:i4>
      </vt:variant>
    </vt:vector>
  </HeadingPairs>
  <TitlesOfParts>
    <vt:vector size="8" baseType="lpstr">
      <vt:lpstr>Dashboard</vt:lpstr>
      <vt:lpstr>Benutzergruppen</vt:lpstr>
      <vt:lpstr>Kontextanalyse</vt:lpstr>
      <vt:lpstr>Systemanalyse</vt:lpstr>
      <vt:lpstr>Emotionsanalyse</vt:lpstr>
      <vt:lpstr>FAQ</vt:lpstr>
      <vt:lpstr>Einstellungen</vt:lpstr>
      <vt:lpstr>Auswertung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2021-02-17T20:29:42Z</dcterms:created>
  <dcterms:modified xsi:type="dcterms:W3CDTF">2021-03-12T10:33:18Z</dcterms:modified>
</cp:coreProperties>
</file>